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C:\Users\Claidi\Downloads\"/>
    </mc:Choice>
  </mc:AlternateContent>
  <xr:revisionPtr revIDLastSave="0" documentId="8_{1EEC71B9-2DCC-40D5-A21D-7E483E6CF00E}" xr6:coauthVersionLast="47" xr6:coauthVersionMax="47" xr10:uidLastSave="{00000000-0000-0000-0000-000000000000}"/>
  <bookViews>
    <workbookView xWindow="-108" yWindow="-108" windowWidth="23256" windowHeight="12456" xr2:uid="{00000000-000D-0000-FFFF-FFFF00000000}"/>
  </bookViews>
  <sheets>
    <sheet name="Project schedule" sheetId="11" r:id="rId1"/>
    <sheet name="About" sheetId="12" r:id="rId2"/>
  </sheets>
  <definedNames>
    <definedName name="Display_Week">'Project schedule'!$Q$2</definedName>
    <definedName name="_xlnm.Print_Titles" localSheetId="0">'Project schedule'!$4:$6</definedName>
    <definedName name="Project_Start">'Project schedule'!$Q$1</definedName>
    <definedName name="task_end" localSheetId="0">'Project schedule'!$F1</definedName>
    <definedName name="task_progress" localSheetId="0">'Project schedule'!$D1</definedName>
    <definedName name="task_start" localSheetId="0">'Project schedule'!$E1</definedName>
    <definedName name="today" localSheetId="0">TODAY()</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11" l="1"/>
  <c r="F21" i="11" l="1"/>
  <c r="I5" i="11"/>
  <c r="H33" i="11"/>
  <c r="H32" i="11"/>
  <c r="H26" i="11"/>
  <c r="H20" i="11"/>
  <c r="H14" i="11"/>
  <c r="H8" i="11"/>
  <c r="H21" i="11" l="1"/>
  <c r="F22" i="11"/>
  <c r="H22" i="11" s="1"/>
  <c r="H9" i="11"/>
  <c r="F23" i="11"/>
  <c r="I6" i="11"/>
  <c r="H31" i="11" l="1"/>
  <c r="H28" i="11"/>
  <c r="H30" i="11"/>
  <c r="H27" i="11"/>
  <c r="H25" i="11"/>
  <c r="H10" i="11"/>
  <c r="H23" i="11"/>
  <c r="H15" i="11"/>
  <c r="H13" i="11"/>
  <c r="J5" i="11"/>
  <c r="K5" i="11" s="1"/>
  <c r="L5" i="11" s="1"/>
  <c r="M5" i="11" s="1"/>
  <c r="N5" i="11" l="1"/>
  <c r="M6" i="11"/>
  <c r="H29" i="11"/>
  <c r="H24" i="11"/>
  <c r="H16" i="11"/>
  <c r="H11" i="11"/>
  <c r="H12" i="11"/>
  <c r="J6" i="11"/>
  <c r="O5" i="11" l="1"/>
  <c r="O6" i="11" s="1"/>
  <c r="N6" i="11"/>
  <c r="H19" i="11"/>
  <c r="H18" i="11"/>
  <c r="H17" i="11"/>
  <c r="K6" i="11"/>
  <c r="P5" i="11" l="1"/>
  <c r="Q5" i="11" s="1"/>
  <c r="R5" i="11" s="1"/>
  <c r="S5" i="11" s="1"/>
  <c r="T5" i="11" s="1"/>
  <c r="U5" i="11" s="1"/>
  <c r="V5" i="11" s="1"/>
  <c r="W5" i="11" s="1"/>
  <c r="L6" i="11"/>
  <c r="X5" i="11" l="1"/>
  <c r="Y5" i="11" s="1"/>
  <c r="Z5" i="11" s="1"/>
  <c r="AA5" i="11" s="1"/>
  <c r="AB5" i="11" s="1"/>
  <c r="AC5" i="11" s="1"/>
  <c r="AD5" i="11" s="1"/>
  <c r="AE5" i="11" l="1"/>
  <c r="AF5" i="11" s="1"/>
  <c r="AG5" i="11" s="1"/>
  <c r="AH5" i="11" s="1"/>
  <c r="AI5" i="11" s="1"/>
  <c r="AJ5" i="11" s="1"/>
  <c r="AK5" i="11" s="1"/>
  <c r="AL5" i="11" s="1"/>
  <c r="AM5" i="11" s="1"/>
  <c r="AN5" i="11" s="1"/>
  <c r="AO5" i="11" s="1"/>
  <c r="AP5" i="11" s="1"/>
  <c r="AQ5" i="11" s="1"/>
  <c r="AR5" i="11" s="1"/>
  <c r="AS5" i="11" s="1"/>
  <c r="AT5" i="11" l="1"/>
  <c r="AS6" i="11"/>
  <c r="AU5" i="11" l="1"/>
  <c r="AT6" i="11"/>
  <c r="AV5" i="11" l="1"/>
  <c r="AU6" i="11"/>
  <c r="P6" i="11"/>
  <c r="Q6" i="11"/>
  <c r="AW5" i="11" l="1"/>
  <c r="AV6" i="11"/>
  <c r="R6" i="11"/>
  <c r="AX5" i="11" l="1"/>
  <c r="AY5" i="11" s="1"/>
  <c r="AW6" i="11"/>
  <c r="S6" i="11"/>
  <c r="AY6" i="11" l="1"/>
  <c r="AZ5" i="11"/>
  <c r="AX6" i="11"/>
  <c r="T6" i="11"/>
  <c r="BA5" i="11" l="1"/>
  <c r="AZ6" i="11"/>
  <c r="U6" i="11"/>
  <c r="BA6" i="11" l="1"/>
  <c r="BB5" i="11"/>
  <c r="V6" i="11"/>
  <c r="BB6" i="11" l="1"/>
  <c r="BC5" i="11"/>
  <c r="W6" i="11"/>
  <c r="BC6" i="11" l="1"/>
  <c r="BD5" i="11"/>
  <c r="X6" i="11"/>
  <c r="BE5" i="11" l="1"/>
  <c r="BD6" i="11"/>
  <c r="Y6" i="11"/>
  <c r="BE6" i="11" l="1"/>
  <c r="BF5" i="11"/>
  <c r="Z6" i="11"/>
  <c r="BF6" i="11" l="1"/>
  <c r="BG5" i="11"/>
  <c r="AA6" i="11"/>
  <c r="BG6" i="11" l="1"/>
  <c r="BH5" i="11"/>
  <c r="AB6" i="11"/>
  <c r="BI5" i="11" l="1"/>
  <c r="BH6" i="11"/>
  <c r="AC6" i="11"/>
  <c r="BJ5" i="11" l="1"/>
  <c r="BI6" i="11"/>
  <c r="AD6" i="11"/>
  <c r="BK5" i="11" l="1"/>
  <c r="BJ6" i="11"/>
  <c r="AE6" i="11"/>
  <c r="BL5" i="11" l="1"/>
  <c r="BK6" i="11"/>
  <c r="AF6" i="11"/>
  <c r="BL6" i="11" l="1"/>
  <c r="AG6" i="11"/>
  <c r="AH6" i="11" l="1"/>
  <c r="AI6" i="11" l="1"/>
  <c r="AJ6" i="11" l="1"/>
  <c r="AK6" i="11" l="1"/>
  <c r="AL6" i="11" l="1"/>
  <c r="AM6" i="11" l="1"/>
  <c r="AN6" i="11" l="1"/>
  <c r="AO6" i="11" l="1"/>
  <c r="AP6" i="11" l="1"/>
  <c r="AQ6" i="11" l="1"/>
  <c r="AR6" i="11" l="1"/>
</calcChain>
</file>

<file path=xl/sharedStrings.xml><?xml version="1.0" encoding="utf-8"?>
<sst xmlns="http://schemas.openxmlformats.org/spreadsheetml/2006/main" count="69" uniqueCount="62">
  <si>
    <t>Insert new rows ABOVE this one</t>
  </si>
  <si>
    <t>Project Management Templates</t>
  </si>
  <si>
    <t>START</t>
  </si>
  <si>
    <t>END</t>
  </si>
  <si>
    <t>More Project Management Templates</t>
  </si>
  <si>
    <t>About This Template</t>
  </si>
  <si>
    <t>SIMPLE GANTT CHART by Vertex42.com</t>
  </si>
  <si>
    <t>Additional Help</t>
  </si>
  <si>
    <t>About Vertex42</t>
  </si>
  <si>
    <t>Vertex42.com provides over 300 professionally designed spreadsheet templates for business, home, and education - most of which are free to download. Their collection includes a variety of calendars, planners, and schedules as well as personal finance spreadsheets for budgeting, debt reduction, and loan amortization.</t>
  </si>
  <si>
    <t>Businesses will find invoices, time sheets, inventory trackers, financial statements, and project planning templates. Teachers and students will find resources such as class schedules, grade books, and attendance sheets. Organize your family life with meal planners, checklists, and exercise logs. Each template is thoroughly researched, refined, and improved over time through feedback from thousands of users.</t>
  </si>
  <si>
    <t>Visit Vertex42.com to download other project management templates, including different types of project schedules, Gantt charts, tasks lists, etc.</t>
  </si>
  <si>
    <t>How to Use the Simple Gantt Chart</t>
  </si>
  <si>
    <t>This template provides a simple way to create a Gantt chart to help visualize and track your project. Simply enter your tasks and start and end dates - no formulas required. The bars in the Gantt chart represent the duration of the task and are displayed using conditional formatting. Insert new tasks by inserting new rows.</t>
  </si>
  <si>
    <t>Click on the link below to visit vertex42.com and learn more about how to use this template, such as how to calculate days and work days, create task dependencies, change the colors of the bars, add a scroll bar to make it easier to change the display week, extend the date range displayed in the chart, etc.</t>
  </si>
  <si>
    <t>There are 2 worksheets in this workbook. 
TimeSheet
About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This hidden text will not print.
To remove these instructions from the worksheet, simply delete column A.</t>
  </si>
  <si>
    <t>Guide for Screen Readers</t>
  </si>
  <si>
    <t xml:space="preserve">Do not delete this row. This row is hidden to preserve a formula that is used to highlight the current day within the project schedule. </t>
  </si>
  <si>
    <t>Execution</t>
  </si>
  <si>
    <t>Project start:</t>
  </si>
  <si>
    <t>Display week:</t>
  </si>
  <si>
    <t>ASSIGNED TO</t>
  </si>
  <si>
    <t>Vista Taskmanager</t>
  </si>
  <si>
    <t>Voorbereiding</t>
  </si>
  <si>
    <t>Eind Doel</t>
  </si>
  <si>
    <t>Reflectie</t>
  </si>
  <si>
    <t>Claidi Carabas</t>
  </si>
  <si>
    <t>ERD maken</t>
  </si>
  <si>
    <t>Storyboard en mockups</t>
  </si>
  <si>
    <t>Tijs, Caio en Melle</t>
  </si>
  <si>
    <t>Claidi en Lucas</t>
  </si>
  <si>
    <t>Online website</t>
  </si>
  <si>
    <t>Stroken planning maken</t>
  </si>
  <si>
    <t>Website compleet maken</t>
  </si>
  <si>
    <t>Caio en Melle</t>
  </si>
  <si>
    <t>Design overhaul</t>
  </si>
  <si>
    <t>Challenge deelnemers: Claidi Carabas, Caio Goessens, Tijs Hubert, Melle Wessels, Lucas Peters</t>
  </si>
  <si>
    <t>Programma van eisen</t>
  </si>
  <si>
    <t>Week 1</t>
  </si>
  <si>
    <t>Week 2</t>
  </si>
  <si>
    <t>Week 3</t>
  </si>
  <si>
    <t>Week 4</t>
  </si>
  <si>
    <t>Week 5</t>
  </si>
  <si>
    <t>Week 6</t>
  </si>
  <si>
    <t>Week 7</t>
  </si>
  <si>
    <t>Week 8</t>
  </si>
  <si>
    <t>User stories en usecases</t>
  </si>
  <si>
    <t>Docummentatie</t>
  </si>
  <si>
    <t>Reflectie verslagen</t>
  </si>
  <si>
    <t>Claid en Lucas</t>
  </si>
  <si>
    <t>Tijs Hubert</t>
  </si>
  <si>
    <t>Lucas Peters</t>
  </si>
  <si>
    <t>Iedereen</t>
  </si>
  <si>
    <t>TAKEN</t>
  </si>
  <si>
    <t>PROGRESSIE</t>
  </si>
  <si>
    <t>Claidi en Tijs</t>
  </si>
  <si>
    <t>Docummentatie organiseren</t>
  </si>
  <si>
    <t>Vacature functies</t>
  </si>
  <si>
    <t>User accounts</t>
  </si>
  <si>
    <t>Testplan en testen</t>
  </si>
  <si>
    <t>Standups</t>
  </si>
  <si>
    <t>Website softdeadline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</si>
</sst>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_(* #,##0.00_);_(* \(#,##0.00\);_(* &quot;-&quot;??_);_(@_)"/>
    <numFmt numFmtId="165" formatCode="m/d/yy;@"/>
    <numFmt numFmtId="166" formatCode="ddd\,\ m/d/yyyy"/>
    <numFmt numFmtId="167" formatCode="mmm\ d\,\ yyyy"/>
    <numFmt numFmtId="168" formatCode="d"/>
  </numFmts>
  <fonts count="32" x14ac:knownFonts="1">
    <font>
      <sz val="11"/>
      <color theme="1"/>
      <name val="Arial"/>
      <family val="2"/>
      <scheme val="minor"/>
    </font>
    <font>
      <sz val="10"/>
      <name val="Arial"/>
      <family val="2"/>
      <scheme val="minor"/>
    </font>
    <font>
      <u/>
      <sz val="11"/>
      <color indexed="12"/>
      <name val="Arial"/>
      <family val="2"/>
    </font>
    <font>
      <sz val="11"/>
      <name val="Arial"/>
      <family val="2"/>
      <scheme val="minor"/>
    </font>
    <font>
      <sz val="11"/>
      <color theme="1"/>
      <name val="Arial"/>
      <family val="2"/>
      <scheme val="minor"/>
    </font>
    <font>
      <sz val="14"/>
      <color theme="1"/>
      <name val="Arial"/>
      <family val="2"/>
      <scheme val="minor"/>
    </font>
    <font>
      <b/>
      <sz val="22"/>
      <color theme="1" tint="0.34998626667073579"/>
      <name val="Arial Black"/>
      <family val="2"/>
      <scheme val="major"/>
    </font>
    <font>
      <b/>
      <sz val="11"/>
      <color theme="1" tint="0.499984740745262"/>
      <name val="Arial"/>
      <family val="2"/>
      <scheme val="minor"/>
    </font>
    <font>
      <sz val="10"/>
      <color theme="1" tint="0.499984740745262"/>
      <name val="Arial"/>
      <family val="2"/>
    </font>
    <font>
      <b/>
      <sz val="12"/>
      <color theme="1" tint="0.34998626667073579"/>
      <name val="Arial"/>
      <family val="2"/>
      <scheme val="minor"/>
    </font>
    <font>
      <b/>
      <sz val="10"/>
      <name val="Arial"/>
      <family val="2"/>
      <scheme val="minor"/>
    </font>
    <font>
      <sz val="11"/>
      <color theme="1" tint="0.499984740745262"/>
      <name val="Arial"/>
      <family val="2"/>
      <scheme val="minor"/>
    </font>
    <font>
      <sz val="20"/>
      <name val="Arial Black"/>
      <family val="2"/>
      <scheme val="major"/>
    </font>
    <font>
      <sz val="11"/>
      <color theme="0"/>
      <name val="Arial"/>
      <family val="2"/>
      <scheme val="minor"/>
    </font>
    <font>
      <sz val="10"/>
      <name val="Arial"/>
      <family val="2"/>
    </font>
    <font>
      <b/>
      <sz val="20"/>
      <color theme="4" tint="-0.249977111117893"/>
      <name val="Arial"/>
      <family val="2"/>
    </font>
    <font>
      <sz val="11"/>
      <color theme="1"/>
      <name val="Arial"/>
      <family val="2"/>
    </font>
    <font>
      <sz val="16"/>
      <color theme="1"/>
      <name val="Arial"/>
      <family val="2"/>
      <scheme val="minor"/>
    </font>
    <font>
      <b/>
      <sz val="11"/>
      <name val="Arial"/>
      <family val="2"/>
      <scheme val="minor"/>
    </font>
    <font>
      <sz val="10"/>
      <color theme="1"/>
      <name val="Arial"/>
      <family val="2"/>
      <scheme val="minor"/>
    </font>
    <font>
      <b/>
      <sz val="10"/>
      <color theme="1"/>
      <name val="Arial"/>
      <family val="2"/>
      <scheme val="minor"/>
    </font>
    <font>
      <b/>
      <sz val="8"/>
      <name val="Arial"/>
      <family val="2"/>
      <scheme val="minor"/>
    </font>
    <font>
      <b/>
      <sz val="8"/>
      <color theme="1"/>
      <name val="Arial"/>
      <family val="2"/>
      <scheme val="minor"/>
    </font>
    <font>
      <b/>
      <sz val="12"/>
      <color theme="1"/>
      <name val="Arial"/>
      <family val="2"/>
      <scheme val="minor"/>
    </font>
    <font>
      <i/>
      <sz val="10"/>
      <color theme="1"/>
      <name val="Arial"/>
      <family val="2"/>
      <scheme val="minor"/>
    </font>
    <font>
      <sz val="10"/>
      <color theme="1" tint="0.499984740745262"/>
      <name val="Arial"/>
      <family val="2"/>
      <scheme val="minor"/>
    </font>
    <font>
      <b/>
      <sz val="16"/>
      <color theme="9"/>
      <name val="Arial"/>
      <family val="2"/>
      <scheme val="minor"/>
    </font>
    <font>
      <b/>
      <sz val="16"/>
      <color theme="9"/>
      <name val="Arial Black"/>
      <family val="2"/>
      <scheme val="major"/>
    </font>
    <font>
      <sz val="11"/>
      <color theme="1"/>
      <name val="Arial Black"/>
      <family val="2"/>
      <scheme val="major"/>
    </font>
    <font>
      <b/>
      <sz val="40"/>
      <color theme="9"/>
      <name val="Arial Black"/>
      <family val="2"/>
      <scheme val="major"/>
    </font>
    <font>
      <sz val="11"/>
      <color rgb="FF1D2129"/>
      <name val="Arial"/>
      <family val="2"/>
      <scheme val="minor"/>
    </font>
    <font>
      <u/>
      <sz val="11"/>
      <color indexed="12"/>
      <name val="Arial"/>
      <family val="2"/>
      <scheme val="minor"/>
    </font>
  </fonts>
  <fills count="13">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8" tint="0.59996337778862885"/>
        <bgColor indexed="64"/>
      </patternFill>
    </fill>
    <fill>
      <patternFill patternType="solid">
        <fgColor theme="8" tint="0.79998168889431442"/>
        <bgColor indexed="64"/>
      </patternFill>
    </fill>
    <fill>
      <patternFill patternType="solid">
        <fgColor theme="0" tint="-4.9989318521683403E-2"/>
        <bgColor theme="4"/>
      </patternFill>
    </fill>
    <fill>
      <patternFill patternType="solid">
        <fgColor theme="0" tint="-0.14996795556505021"/>
        <bgColor indexed="64"/>
      </patternFill>
    </fill>
  </fills>
  <borders count="22">
    <border>
      <left/>
      <right/>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14993743705557422"/>
      </left>
      <right style="thin">
        <color theme="0" tint="-0.14993743705557422"/>
      </right>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right/>
      <top style="thin">
        <color theme="5" tint="0.59996337778862885"/>
      </top>
      <bottom style="thin">
        <color theme="5" tint="0.59996337778862885"/>
      </bottom>
      <diagonal/>
    </border>
    <border>
      <left/>
      <right/>
      <top/>
      <bottom style="thin">
        <color theme="4" tint="0.59996337778862885"/>
      </bottom>
      <diagonal/>
    </border>
    <border>
      <left/>
      <right/>
      <top style="thin">
        <color theme="4" tint="0.59996337778862885"/>
      </top>
      <bottom style="thin">
        <color theme="4" tint="0.59996337778862885"/>
      </bottom>
      <diagonal/>
    </border>
    <border>
      <left/>
      <right/>
      <top style="thin">
        <color theme="6" tint="0.59996337778862885"/>
      </top>
      <bottom style="thin">
        <color theme="6" tint="0.59996337778862885"/>
      </bottom>
      <diagonal/>
    </border>
    <border>
      <left/>
      <right/>
      <top style="thin">
        <color theme="8" tint="0.59996337778862885"/>
      </top>
      <bottom style="thin">
        <color theme="8" tint="0.59996337778862885"/>
      </bottom>
      <diagonal/>
    </border>
    <border>
      <left/>
      <right/>
      <top style="thin">
        <color theme="0" tint="-4.9989318521683403E-2"/>
      </top>
      <bottom style="thin">
        <color theme="0" tint="-4.9989318521683403E-2"/>
      </bottom>
      <diagonal/>
    </border>
    <border>
      <left/>
      <right/>
      <top/>
      <bottom style="thin">
        <color theme="0" tint="-4.9989318521683403E-2"/>
      </bottom>
      <diagonal/>
    </border>
    <border>
      <left/>
      <right/>
      <top style="thin">
        <color theme="0" tint="-4.9989318521683403E-2"/>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s>
  <cellStyleXfs count="13">
    <xf numFmtId="0" fontId="0" fillId="0" borderId="0"/>
    <xf numFmtId="0" fontId="2" fillId="0" borderId="0" applyNumberFormat="0" applyFill="0" applyBorder="0" applyAlignment="0" applyProtection="0">
      <alignment vertical="top"/>
      <protection locked="0"/>
    </xf>
    <xf numFmtId="9" fontId="4" fillId="0" borderId="0" applyFont="0" applyFill="0" applyBorder="0" applyAlignment="0" applyProtection="0"/>
    <xf numFmtId="0" fontId="13" fillId="0" borderId="0"/>
    <xf numFmtId="164" fontId="4" fillId="0" borderId="2" applyFont="0" applyFill="0" applyAlignment="0" applyProtection="0"/>
    <xf numFmtId="0" fontId="6" fillId="0" borderId="0" applyNumberFormat="0" applyFill="0" applyBorder="0" applyAlignment="0" applyProtection="0"/>
    <xf numFmtId="0" fontId="5" fillId="0" borderId="0" applyNumberFormat="0" applyFill="0" applyAlignment="0" applyProtection="0"/>
    <xf numFmtId="0" fontId="5" fillId="0" borderId="0" applyNumberFormat="0" applyFill="0" applyProtection="0">
      <alignment vertical="top"/>
    </xf>
    <xf numFmtId="0" fontId="4" fillId="0" borderId="0" applyNumberFormat="0" applyFill="0" applyProtection="0">
      <alignment horizontal="right" indent="1"/>
    </xf>
    <xf numFmtId="166" fontId="4" fillId="0" borderId="2">
      <alignment horizontal="center" vertical="center"/>
    </xf>
    <xf numFmtId="165" fontId="4" fillId="0" borderId="1" applyFill="0">
      <alignment horizontal="center" vertical="center"/>
    </xf>
    <xf numFmtId="0" fontId="4" fillId="0" borderId="1" applyFill="0">
      <alignment horizontal="center" vertical="center"/>
    </xf>
    <xf numFmtId="0" fontId="4" fillId="0" borderId="1" applyFill="0">
      <alignment horizontal="left" vertical="center" indent="2"/>
    </xf>
  </cellStyleXfs>
  <cellXfs count="119">
    <xf numFmtId="0" fontId="0" fillId="0" borderId="0" xfId="0"/>
    <xf numFmtId="0" fontId="1" fillId="0" borderId="0" xfId="0" applyFont="1"/>
    <xf numFmtId="0" fontId="0" fillId="0" borderId="0" xfId="0" applyAlignment="1">
      <alignment horizontal="center"/>
    </xf>
    <xf numFmtId="0" fontId="0" fillId="0" borderId="0" xfId="0" applyAlignment="1">
      <alignment horizontal="right" vertical="center"/>
    </xf>
    <xf numFmtId="0" fontId="8" fillId="0" borderId="0" xfId="1" applyFont="1" applyAlignment="1" applyProtection="1"/>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1" fillId="0" borderId="0" xfId="0" applyFont="1" applyAlignment="1">
      <alignment vertical="top"/>
    </xf>
    <xf numFmtId="0" fontId="9" fillId="0" borderId="0" xfId="0" applyFont="1" applyAlignment="1">
      <alignment horizontal="left" vertical="center"/>
    </xf>
    <xf numFmtId="0" fontId="10" fillId="0" borderId="0" xfId="0" applyFont="1" applyAlignment="1">
      <alignment horizontal="left" vertical="center"/>
    </xf>
    <xf numFmtId="0" fontId="12" fillId="0" borderId="0" xfId="0" applyFont="1"/>
    <xf numFmtId="0" fontId="1" fillId="0" borderId="0" xfId="0" applyFont="1" applyAlignment="1">
      <alignment horizontal="left" vertical="top"/>
    </xf>
    <xf numFmtId="0" fontId="11" fillId="0" borderId="0" xfId="0" applyFont="1" applyAlignment="1">
      <alignment vertical="top"/>
    </xf>
    <xf numFmtId="0" fontId="13" fillId="0" borderId="0" xfId="3"/>
    <xf numFmtId="0" fontId="13" fillId="0" borderId="0" xfId="3" applyAlignment="1">
      <alignment wrapText="1"/>
    </xf>
    <xf numFmtId="0" fontId="13" fillId="0" borderId="0" xfId="0" applyFont="1" applyAlignment="1">
      <alignment horizontal="center"/>
    </xf>
    <xf numFmtId="0" fontId="7" fillId="0" borderId="0" xfId="0" applyFont="1"/>
    <xf numFmtId="0" fontId="3" fillId="0" borderId="0" xfId="0" applyFont="1" applyAlignment="1">
      <alignment horizontal="center" vertical="center"/>
    </xf>
    <xf numFmtId="0" fontId="15" fillId="0" borderId="0" xfId="0" applyFont="1"/>
    <xf numFmtId="0" fontId="14" fillId="0" borderId="0" xfId="0" applyFont="1"/>
    <xf numFmtId="0" fontId="14" fillId="0" borderId="0" xfId="0" applyFont="1" applyAlignment="1">
      <alignment horizontal="center"/>
    </xf>
    <xf numFmtId="0" fontId="14" fillId="0" borderId="0" xfId="0" applyFont="1" applyAlignment="1">
      <alignment horizontal="center" vertical="center"/>
    </xf>
    <xf numFmtId="0" fontId="16" fillId="0" borderId="0" xfId="0" applyFont="1"/>
    <xf numFmtId="0" fontId="16" fillId="0" borderId="0" xfId="0" applyFont="1" applyAlignment="1">
      <alignment horizontal="center"/>
    </xf>
    <xf numFmtId="0" fontId="17" fillId="0" borderId="0" xfId="0" applyFont="1"/>
    <xf numFmtId="0" fontId="18" fillId="0" borderId="0" xfId="0" applyFont="1" applyAlignment="1">
      <alignment horizontal="left" indent="1"/>
    </xf>
    <xf numFmtId="0" fontId="4" fillId="0" borderId="0" xfId="0" applyFont="1"/>
    <xf numFmtId="0" fontId="4" fillId="0" borderId="0" xfId="8">
      <alignment horizontal="right" indent="1"/>
    </xf>
    <xf numFmtId="0" fontId="4" fillId="0" borderId="0" xfId="0" applyFont="1" applyAlignment="1">
      <alignment horizontal="center"/>
    </xf>
    <xf numFmtId="0" fontId="1" fillId="0" borderId="0" xfId="1" applyFont="1" applyAlignment="1" applyProtection="1">
      <alignment horizontal="left" vertical="top" indent="1"/>
    </xf>
    <xf numFmtId="0" fontId="4" fillId="0" borderId="0" xfId="0" applyFont="1" applyAlignment="1">
      <alignment horizontal="left" indent="1"/>
    </xf>
    <xf numFmtId="168" fontId="21" fillId="12" borderId="20" xfId="0" applyNumberFormat="1" applyFont="1" applyFill="1" applyBorder="1" applyAlignment="1">
      <alignment horizontal="center" vertical="center"/>
    </xf>
    <xf numFmtId="168" fontId="21" fillId="12" borderId="18" xfId="0" applyNumberFormat="1" applyFont="1" applyFill="1" applyBorder="1" applyAlignment="1">
      <alignment horizontal="center" vertical="center"/>
    </xf>
    <xf numFmtId="168" fontId="21" fillId="12" borderId="19" xfId="0" applyNumberFormat="1" applyFont="1" applyFill="1" applyBorder="1" applyAlignment="1">
      <alignment horizontal="center" vertical="center"/>
    </xf>
    <xf numFmtId="0" fontId="22" fillId="2" borderId="17" xfId="0" applyFont="1" applyFill="1" applyBorder="1" applyAlignment="1">
      <alignment horizontal="center" vertical="center" shrinkToFit="1"/>
    </xf>
    <xf numFmtId="0" fontId="22" fillId="2" borderId="14" xfId="0" applyFont="1" applyFill="1" applyBorder="1" applyAlignment="1">
      <alignment horizontal="center" vertical="center" shrinkToFit="1"/>
    </xf>
    <xf numFmtId="0" fontId="22" fillId="2" borderId="15" xfId="0" applyFont="1" applyFill="1" applyBorder="1" applyAlignment="1">
      <alignment horizontal="center" vertical="center" shrinkToFit="1"/>
    </xf>
    <xf numFmtId="0" fontId="19" fillId="0" borderId="0" xfId="0" applyFont="1"/>
    <xf numFmtId="0" fontId="19" fillId="0" borderId="0" xfId="0" applyFont="1" applyAlignment="1">
      <alignment wrapText="1"/>
    </xf>
    <xf numFmtId="0" fontId="4" fillId="0" borderId="3" xfId="0" applyFont="1" applyBorder="1" applyAlignment="1">
      <alignment vertical="center"/>
    </xf>
    <xf numFmtId="0" fontId="23" fillId="6" borderId="0" xfId="0" applyFont="1" applyFill="1" applyAlignment="1">
      <alignment horizontal="left" vertical="center" indent="1"/>
    </xf>
    <xf numFmtId="0" fontId="19" fillId="6" borderId="0" xfId="11" applyFont="1" applyFill="1" applyBorder="1" applyAlignment="1">
      <alignment vertical="center"/>
    </xf>
    <xf numFmtId="9" fontId="1" fillId="6" borderId="0" xfId="2" applyFont="1" applyFill="1" applyBorder="1" applyAlignment="1">
      <alignment horizontal="center" vertical="center"/>
    </xf>
    <xf numFmtId="165" fontId="19" fillId="6" borderId="0" xfId="0" applyNumberFormat="1" applyFont="1" applyFill="1" applyAlignment="1">
      <alignment horizontal="center" vertical="center"/>
    </xf>
    <xf numFmtId="165" fontId="1" fillId="6" borderId="0" xfId="0" applyNumberFormat="1" applyFont="1" applyFill="1" applyAlignment="1">
      <alignment horizontal="center" vertical="center"/>
    </xf>
    <xf numFmtId="0" fontId="4" fillId="0" borderId="12" xfId="0" applyFont="1" applyBorder="1" applyAlignment="1">
      <alignment vertical="center"/>
    </xf>
    <xf numFmtId="0" fontId="4" fillId="0" borderId="0" xfId="0" applyFont="1" applyAlignment="1">
      <alignment vertical="center"/>
    </xf>
    <xf numFmtId="0" fontId="19" fillId="3" borderId="6" xfId="12" applyFont="1" applyFill="1" applyBorder="1">
      <alignment horizontal="left" vertical="center" indent="2"/>
    </xf>
    <xf numFmtId="0" fontId="19" fillId="3" borderId="6" xfId="11" applyFont="1" applyFill="1" applyBorder="1" applyAlignment="1">
      <alignment vertical="center"/>
    </xf>
    <xf numFmtId="9" fontId="1" fillId="3" borderId="6" xfId="2" applyFont="1" applyFill="1" applyBorder="1" applyAlignment="1">
      <alignment horizontal="center" vertical="center"/>
    </xf>
    <xf numFmtId="165" fontId="19" fillId="3" borderId="6" xfId="10" applyFont="1" applyFill="1" applyBorder="1">
      <alignment horizontal="center" vertical="center"/>
    </xf>
    <xf numFmtId="0" fontId="4" fillId="0" borderId="4" xfId="0" applyFont="1" applyBorder="1" applyAlignment="1">
      <alignment vertical="center"/>
    </xf>
    <xf numFmtId="0" fontId="19" fillId="3" borderId="7" xfId="12" applyFont="1" applyFill="1" applyBorder="1">
      <alignment horizontal="left" vertical="center" indent="2"/>
    </xf>
    <xf numFmtId="0" fontId="19" fillId="3" borderId="7" xfId="11" applyFont="1" applyFill="1" applyBorder="1" applyAlignment="1">
      <alignment vertical="center"/>
    </xf>
    <xf numFmtId="9" fontId="1" fillId="3" borderId="7" xfId="2" applyFont="1" applyFill="1" applyBorder="1" applyAlignment="1">
      <alignment horizontal="center" vertical="center"/>
    </xf>
    <xf numFmtId="165" fontId="19" fillId="3" borderId="7" xfId="10" applyFont="1" applyFill="1" applyBorder="1">
      <alignment horizontal="center" vertical="center"/>
    </xf>
    <xf numFmtId="0" fontId="4" fillId="0" borderId="4" xfId="0" applyFont="1" applyBorder="1" applyAlignment="1">
      <alignment horizontal="right" vertical="center"/>
    </xf>
    <xf numFmtId="0" fontId="23" fillId="7" borderId="0" xfId="0" applyFont="1" applyFill="1" applyAlignment="1">
      <alignment horizontal="left" vertical="center" indent="1"/>
    </xf>
    <xf numFmtId="0" fontId="19" fillId="7" borderId="0" xfId="11" applyFont="1" applyFill="1" applyBorder="1" applyAlignment="1">
      <alignment vertical="center"/>
    </xf>
    <xf numFmtId="9" fontId="1" fillId="7" borderId="0" xfId="2" applyFont="1" applyFill="1" applyBorder="1" applyAlignment="1">
      <alignment horizontal="center" vertical="center"/>
    </xf>
    <xf numFmtId="165" fontId="19" fillId="7" borderId="0" xfId="0" applyNumberFormat="1" applyFont="1" applyFill="1" applyAlignment="1">
      <alignment horizontal="center" vertical="center"/>
    </xf>
    <xf numFmtId="165" fontId="1" fillId="7" borderId="0" xfId="0" applyNumberFormat="1" applyFont="1" applyFill="1" applyAlignment="1">
      <alignment horizontal="center" vertical="center"/>
    </xf>
    <xf numFmtId="0" fontId="19" fillId="4" borderId="5" xfId="12" applyFont="1" applyFill="1" applyBorder="1">
      <alignment horizontal="left" vertical="center" indent="2"/>
    </xf>
    <xf numFmtId="0" fontId="19" fillId="4" borderId="5" xfId="11" applyFont="1" applyFill="1" applyBorder="1" applyAlignment="1">
      <alignment vertical="center"/>
    </xf>
    <xf numFmtId="9" fontId="1" fillId="4" borderId="5" xfId="2" applyFont="1" applyFill="1" applyBorder="1" applyAlignment="1">
      <alignment horizontal="center" vertical="center"/>
    </xf>
    <xf numFmtId="165" fontId="19" fillId="4" borderId="5" xfId="10" applyFont="1" applyFill="1" applyBorder="1">
      <alignment horizontal="center" vertical="center"/>
    </xf>
    <xf numFmtId="0" fontId="23" fillId="8" borderId="0" xfId="0" applyFont="1" applyFill="1" applyAlignment="1">
      <alignment horizontal="left" vertical="center" indent="1"/>
    </xf>
    <xf numFmtId="0" fontId="19" fillId="8" borderId="0" xfId="11" applyFont="1" applyFill="1" applyBorder="1" applyAlignment="1">
      <alignment vertical="center"/>
    </xf>
    <xf numFmtId="9" fontId="1" fillId="8" borderId="0" xfId="2" applyFont="1" applyFill="1" applyBorder="1" applyAlignment="1">
      <alignment horizontal="center" vertical="center"/>
    </xf>
    <xf numFmtId="165" fontId="19" fillId="8" borderId="0" xfId="0" applyNumberFormat="1" applyFont="1" applyFill="1" applyAlignment="1">
      <alignment horizontal="center" vertical="center"/>
    </xf>
    <xf numFmtId="165" fontId="1" fillId="8" borderId="0" xfId="0" applyNumberFormat="1" applyFont="1" applyFill="1" applyAlignment="1">
      <alignment horizontal="center" vertical="center"/>
    </xf>
    <xf numFmtId="0" fontId="4" fillId="0" borderId="11" xfId="0" applyFont="1" applyBorder="1" applyAlignment="1">
      <alignment vertical="center"/>
    </xf>
    <xf numFmtId="0" fontId="19" fillId="5" borderId="8" xfId="12" applyFont="1" applyFill="1" applyBorder="1">
      <alignment horizontal="left" vertical="center" indent="2"/>
    </xf>
    <xf numFmtId="0" fontId="19" fillId="5" borderId="8" xfId="11" applyFont="1" applyFill="1" applyBorder="1" applyAlignment="1">
      <alignment vertical="center"/>
    </xf>
    <xf numFmtId="9" fontId="1" fillId="5" borderId="8" xfId="2" applyFont="1" applyFill="1" applyBorder="1" applyAlignment="1">
      <alignment horizontal="center" vertical="center"/>
    </xf>
    <xf numFmtId="165" fontId="19" fillId="5" borderId="8" xfId="10" applyFont="1" applyFill="1" applyBorder="1">
      <alignment horizontal="center" vertical="center"/>
    </xf>
    <xf numFmtId="0" fontId="23" fillId="9" borderId="0" xfId="0" applyFont="1" applyFill="1" applyAlignment="1">
      <alignment horizontal="left" vertical="center" indent="1"/>
    </xf>
    <xf numFmtId="0" fontId="19" fillId="9" borderId="0" xfId="11" applyFont="1" applyFill="1" applyBorder="1" applyAlignment="1">
      <alignment vertical="center"/>
    </xf>
    <xf numFmtId="9" fontId="1" fillId="9" borderId="0" xfId="2" applyFont="1" applyFill="1" applyBorder="1" applyAlignment="1">
      <alignment horizontal="center" vertical="center"/>
    </xf>
    <xf numFmtId="165" fontId="19" fillId="9" borderId="0" xfId="0" applyNumberFormat="1" applyFont="1" applyFill="1" applyAlignment="1">
      <alignment horizontal="center" vertical="center"/>
    </xf>
    <xf numFmtId="165" fontId="1" fillId="9" borderId="0" xfId="0" applyNumberFormat="1" applyFont="1" applyFill="1" applyAlignment="1">
      <alignment horizontal="center" vertical="center"/>
    </xf>
    <xf numFmtId="0" fontId="4" fillId="0" borderId="10" xfId="0" applyFont="1" applyBorder="1" applyAlignment="1">
      <alignment vertical="center"/>
    </xf>
    <xf numFmtId="0" fontId="19" fillId="10" borderId="9" xfId="12" applyFont="1" applyFill="1" applyBorder="1">
      <alignment horizontal="left" vertical="center" indent="2"/>
    </xf>
    <xf numFmtId="0" fontId="19" fillId="10" borderId="9" xfId="11" applyFont="1" applyFill="1" applyBorder="1" applyAlignment="1">
      <alignment vertical="center"/>
    </xf>
    <xf numFmtId="9" fontId="1" fillId="10" borderId="9" xfId="2" applyFont="1" applyFill="1" applyBorder="1" applyAlignment="1">
      <alignment horizontal="center" vertical="center"/>
    </xf>
    <xf numFmtId="165" fontId="19" fillId="10" borderId="9" xfId="10" applyFont="1" applyFill="1" applyBorder="1">
      <alignment horizontal="center" vertical="center"/>
    </xf>
    <xf numFmtId="0" fontId="19" fillId="0" borderId="0" xfId="12" applyFont="1" applyBorder="1">
      <alignment horizontal="left" vertical="center" indent="2"/>
    </xf>
    <xf numFmtId="0" fontId="19" fillId="0" borderId="0" xfId="11" applyFont="1" applyBorder="1" applyAlignment="1">
      <alignment vertical="center"/>
    </xf>
    <xf numFmtId="9" fontId="1" fillId="0" borderId="0" xfId="2" applyFont="1" applyBorder="1" applyAlignment="1">
      <alignment horizontal="center" vertical="center"/>
    </xf>
    <xf numFmtId="165" fontId="19" fillId="0" borderId="0" xfId="10" applyFont="1" applyBorder="1">
      <alignment horizontal="center" vertical="center"/>
    </xf>
    <xf numFmtId="0" fontId="24" fillId="2" borderId="0" xfId="0" applyFont="1" applyFill="1" applyAlignment="1">
      <alignment horizontal="left" vertical="center" indent="1"/>
    </xf>
    <xf numFmtId="0" fontId="24" fillId="2" borderId="0" xfId="0" applyFont="1" applyFill="1" applyAlignment="1">
      <alignment vertical="center"/>
    </xf>
    <xf numFmtId="9" fontId="1" fillId="2" borderId="0" xfId="2" applyFont="1" applyFill="1" applyBorder="1" applyAlignment="1">
      <alignment horizontal="center" vertical="center"/>
    </xf>
    <xf numFmtId="165" fontId="25" fillId="2" borderId="0" xfId="0" applyNumberFormat="1" applyFont="1" applyFill="1" applyAlignment="1">
      <alignment horizontal="left" vertical="center"/>
    </xf>
    <xf numFmtId="165" fontId="1" fillId="2" borderId="0" xfId="0" applyNumberFormat="1" applyFont="1" applyFill="1" applyAlignment="1">
      <alignment horizontal="center" vertical="center"/>
    </xf>
    <xf numFmtId="0" fontId="4" fillId="2" borderId="0" xfId="0" applyFont="1" applyFill="1" applyAlignment="1">
      <alignment vertical="center"/>
    </xf>
    <xf numFmtId="0" fontId="26" fillId="0" borderId="0" xfId="7" applyFont="1" applyAlignment="1">
      <alignment horizontal="left" vertical="center" indent="1"/>
    </xf>
    <xf numFmtId="0" fontId="29" fillId="0" borderId="0" xfId="5" applyFont="1" applyAlignment="1">
      <alignment horizontal="left"/>
    </xf>
    <xf numFmtId="0" fontId="9" fillId="0" borderId="0" xfId="0" applyFont="1" applyAlignment="1">
      <alignment horizontal="left" vertical="center" indent="1"/>
    </xf>
    <xf numFmtId="0" fontId="3" fillId="0" borderId="0" xfId="0" applyFont="1" applyAlignment="1">
      <alignment horizontal="left" vertical="top" indent="1"/>
    </xf>
    <xf numFmtId="0" fontId="26" fillId="0" borderId="0" xfId="0" applyFont="1" applyAlignment="1">
      <alignment horizontal="left" vertical="center" indent="1"/>
    </xf>
    <xf numFmtId="0" fontId="30" fillId="0" borderId="0" xfId="0" applyFont="1" applyAlignment="1">
      <alignment horizontal="left" vertical="top" wrapText="1" indent="1"/>
    </xf>
    <xf numFmtId="0" fontId="0" fillId="0" borderId="0" xfId="0" applyAlignment="1">
      <alignment horizontal="left" vertical="top" wrapText="1" indent="1"/>
    </xf>
    <xf numFmtId="0" fontId="31" fillId="0" borderId="0" xfId="1" applyFont="1" applyAlignment="1" applyProtection="1">
      <alignment horizontal="left" vertical="top" indent="1"/>
    </xf>
    <xf numFmtId="0" fontId="1" fillId="0" borderId="0" xfId="0" applyFont="1" applyAlignment="1">
      <alignment horizontal="left" vertical="top" indent="1"/>
    </xf>
    <xf numFmtId="167" fontId="19" fillId="2" borderId="13" xfId="0" applyNumberFormat="1" applyFont="1" applyFill="1" applyBorder="1" applyAlignment="1">
      <alignment horizontal="center" vertical="center" wrapText="1"/>
    </xf>
    <xf numFmtId="167" fontId="19" fillId="2" borderId="19" xfId="0" applyNumberFormat="1" applyFont="1" applyFill="1" applyBorder="1" applyAlignment="1">
      <alignment horizontal="center" vertical="center" wrapText="1"/>
    </xf>
    <xf numFmtId="167" fontId="19" fillId="2" borderId="18" xfId="0" applyNumberFormat="1" applyFont="1" applyFill="1" applyBorder="1" applyAlignment="1">
      <alignment horizontal="center" vertical="center" wrapText="1"/>
    </xf>
    <xf numFmtId="0" fontId="20" fillId="11" borderId="16" xfId="0" applyFont="1" applyFill="1" applyBorder="1" applyAlignment="1">
      <alignment horizontal="center" vertical="center"/>
    </xf>
    <xf numFmtId="0" fontId="4" fillId="2" borderId="21" xfId="0" applyFont="1" applyFill="1" applyBorder="1"/>
    <xf numFmtId="0" fontId="27" fillId="0" borderId="0" xfId="0" applyFont="1" applyAlignment="1">
      <alignment horizontal="left"/>
    </xf>
    <xf numFmtId="0" fontId="28" fillId="0" borderId="0" xfId="0" applyFont="1"/>
    <xf numFmtId="166" fontId="27" fillId="0" borderId="0" xfId="9" applyFont="1" applyBorder="1" applyAlignment="1">
      <alignment horizontal="left"/>
    </xf>
    <xf numFmtId="0" fontId="26" fillId="0" borderId="0" xfId="8" applyFont="1" applyAlignment="1">
      <alignment horizontal="left"/>
    </xf>
    <xf numFmtId="0" fontId="4" fillId="0" borderId="0" xfId="0" applyFont="1"/>
    <xf numFmtId="0" fontId="13" fillId="0" borderId="0" xfId="3" applyAlignment="1">
      <alignment wrapText="1"/>
    </xf>
    <xf numFmtId="0" fontId="20" fillId="11" borderId="16" xfId="0" applyFont="1" applyFill="1" applyBorder="1" applyAlignment="1">
      <alignment horizontal="left" vertical="center" indent="1"/>
    </xf>
    <xf numFmtId="0" fontId="4" fillId="2" borderId="21" xfId="0" applyFont="1" applyFill="1" applyBorder="1" applyAlignment="1">
      <alignment horizontal="left" indent="1"/>
    </xf>
    <xf numFmtId="0" fontId="20" fillId="11" borderId="16" xfId="0" applyFont="1" applyFill="1" applyBorder="1" applyAlignment="1">
      <alignment vertical="center"/>
    </xf>
  </cellXfs>
  <cellStyles count="13">
    <cellStyle name="Comma" xfId="4" builtinId="3" customBuiltin="1"/>
    <cellStyle name="Date" xfId="10" xr:uid="{229918B6-DD13-4F5A-97B9-305F7E002AA3}"/>
    <cellStyle name="Heading 1" xfId="6" builtinId="16" customBuiltin="1"/>
    <cellStyle name="Heading 2" xfId="7" builtinId="17" customBuiltin="1"/>
    <cellStyle name="Heading 3" xfId="8" builtinId="18" customBuiltin="1"/>
    <cellStyle name="Hyperlink" xfId="1" builtinId="8" customBuiltin="1"/>
    <cellStyle name="Name" xfId="11" xr:uid="{B2D3C1EE-6B41-4801-AAFC-C2274E49E503}"/>
    <cellStyle name="Normal" xfId="0" builtinId="0"/>
    <cellStyle name="Percent" xfId="2" builtinId="5"/>
    <cellStyle name="Project Start" xfId="9" xr:uid="{8EB8A09A-C31C-40A3-B2C1-9449520178B8}"/>
    <cellStyle name="Task" xfId="12" xr:uid="{6391D789-272B-4DD2-9BF3-2CDCF610FA41}"/>
    <cellStyle name="Title" xfId="5" builtinId="15" customBuiltin="1"/>
    <cellStyle name="zHiddenText" xfId="3" xr:uid="{26E66EE6-E33F-4D77-BAE4-0FB4F5BBF673}"/>
  </cellStyles>
  <dxfs count="66">
    <dxf>
      <fill>
        <patternFill>
          <bgColor theme="4" tint="0.39994506668294322"/>
        </patternFill>
      </fill>
      <border>
        <left/>
        <right/>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border>
        <left style="thin">
          <color theme="5"/>
        </left>
        <right style="thin">
          <color theme="5"/>
        </right>
        <vertical/>
        <horizontal/>
      </border>
    </dxf>
    <dxf>
      <fill>
        <patternFill>
          <bgColor theme="4" tint="0.39994506668294322"/>
        </patternFill>
      </fill>
      <border>
        <left/>
        <right/>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border>
        <left style="thin">
          <color theme="5"/>
        </left>
        <right style="thin">
          <color theme="5"/>
        </right>
        <vertical/>
        <horizontal/>
      </border>
    </dxf>
    <dxf>
      <fill>
        <patternFill>
          <bgColor theme="4" tint="0.79998168889431442"/>
        </patternFill>
      </fill>
      <border>
        <top style="thin">
          <color theme="0" tint="-4.9989318521683403E-2"/>
        </top>
        <bottom style="thin">
          <color theme="0" tint="-4.9989318521683403E-2"/>
        </bottom>
      </border>
    </dxf>
    <dxf>
      <border>
        <left style="thin">
          <color theme="5"/>
        </left>
        <right style="thin">
          <color theme="5"/>
        </right>
        <vertical/>
        <horizontal/>
      </border>
    </dxf>
    <dxf>
      <fill>
        <patternFill>
          <bgColor theme="4" tint="0.39994506668294322"/>
        </patternFill>
      </fill>
      <border>
        <left/>
        <right/>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border>
        <left style="thin">
          <color theme="5"/>
        </left>
        <right style="thin">
          <color theme="5"/>
        </right>
        <vertical/>
        <horizontal/>
      </border>
    </dxf>
    <dxf>
      <fill>
        <patternFill>
          <bgColor theme="4" tint="0.39994506668294322"/>
        </patternFill>
      </fill>
      <border>
        <left/>
        <right/>
        <top style="thin">
          <color theme="0" tint="-4.9989318521683403E-2"/>
        </top>
        <bottom style="thin">
          <color theme="0" tint="-4.9989318521683403E-2"/>
        </bottom>
      </border>
    </dxf>
    <dxf>
      <fill>
        <patternFill>
          <bgColor theme="4" tint="0.39994506668294322"/>
        </patternFill>
      </fill>
      <border>
        <left/>
        <right/>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border>
        <left style="thin">
          <color theme="5"/>
        </left>
        <right style="thin">
          <color theme="5"/>
        </right>
        <vertical/>
        <horizontal/>
      </border>
    </dxf>
    <dxf>
      <fill>
        <patternFill>
          <bgColor theme="4" tint="0.39994506668294322"/>
        </patternFill>
      </fill>
      <border>
        <left/>
        <right/>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fill>
        <patternFill>
          <bgColor theme="6" tint="0.39994506668294322"/>
        </patternFill>
      </fill>
      <border>
        <left/>
        <right/>
        <top style="thin">
          <color theme="0" tint="-4.9989318521683403E-2"/>
        </top>
        <bottom style="thin">
          <color theme="0" tint="-4.9989318521683403E-2"/>
        </bottom>
      </border>
    </dxf>
    <dxf>
      <fill>
        <patternFill>
          <bgColor theme="6" tint="0.79998168889431442"/>
        </patternFill>
      </fill>
      <border>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border>
        <left style="thin">
          <color theme="5"/>
        </left>
        <right style="thin">
          <color theme="5"/>
        </right>
        <vertical/>
        <horizontal/>
      </border>
    </dxf>
    <dxf>
      <fill>
        <patternFill>
          <bgColor theme="4" tint="0.39994506668294322"/>
        </patternFill>
      </fill>
      <border>
        <left/>
        <right/>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border>
        <left style="thin">
          <color theme="5"/>
        </left>
        <right style="thin">
          <color theme="5"/>
        </right>
        <vertical/>
        <horizontal/>
      </border>
    </dxf>
    <dxf>
      <fill>
        <patternFill>
          <bgColor theme="4" tint="0.39994506668294322"/>
        </patternFill>
      </fill>
      <border>
        <left/>
        <right/>
        <top style="thin">
          <color theme="0" tint="-4.9989318521683403E-2"/>
        </top>
        <bottom style="thin">
          <color theme="0" tint="-4.9989318521683403E-2"/>
        </bottom>
      </border>
    </dxf>
    <dxf>
      <fill>
        <patternFill>
          <bgColor theme="4" tint="0.39994506668294322"/>
        </patternFill>
      </fill>
      <border>
        <left/>
        <right/>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border>
        <left style="thin">
          <color theme="5"/>
        </left>
        <right style="thin">
          <color theme="5"/>
        </right>
        <vertical/>
        <horizontal/>
      </border>
    </dxf>
    <dxf>
      <fill>
        <patternFill>
          <bgColor theme="4" tint="0.39994506668294322"/>
        </patternFill>
      </fill>
      <border>
        <left/>
        <right/>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border>
        <left style="thin">
          <color theme="5"/>
        </left>
        <right style="thin">
          <color theme="5"/>
        </right>
        <vertical/>
        <horizontal/>
      </border>
    </dxf>
    <dxf>
      <fill>
        <patternFill>
          <bgColor theme="5" tint="0.39994506668294322"/>
        </patternFill>
      </fill>
      <border>
        <left/>
        <right/>
        <top style="thin">
          <color theme="0" tint="-4.9989318521683403E-2"/>
        </top>
        <bottom style="thin">
          <color theme="0" tint="-4.9989318521683403E-2"/>
        </bottom>
      </border>
    </dxf>
    <dxf>
      <fill>
        <patternFill>
          <bgColor theme="5" tint="0.79998168889431442"/>
        </patternFill>
      </fill>
    </dxf>
    <dxf>
      <border>
        <left style="thin">
          <color theme="5"/>
        </left>
        <right style="thin">
          <color theme="5"/>
        </right>
        <vertical/>
        <horizontal/>
      </border>
    </dxf>
    <dxf>
      <fill>
        <patternFill>
          <bgColor theme="4" tint="0.39994506668294322"/>
        </patternFill>
      </fill>
      <border>
        <left/>
        <right/>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fill>
        <patternFill>
          <bgColor theme="6" tint="0.39994506668294322"/>
        </patternFill>
      </fill>
      <border>
        <left/>
        <right/>
        <top style="thin">
          <color theme="0" tint="-4.9989318521683403E-2"/>
        </top>
        <bottom style="thin">
          <color theme="0" tint="-4.9989318521683403E-2"/>
        </bottom>
      </border>
    </dxf>
    <dxf>
      <fill>
        <patternFill>
          <bgColor theme="6" tint="0.79998168889431442"/>
        </patternFill>
      </fill>
      <border>
        <top style="thin">
          <color theme="0" tint="-4.9989318521683403E-2"/>
        </top>
        <bottom style="thin">
          <color theme="0" tint="-4.9989318521683403E-2"/>
        </bottom>
      </border>
    </dxf>
    <dxf>
      <fill>
        <patternFill>
          <bgColor theme="5" tint="0.39994506668294322"/>
        </patternFill>
      </fill>
      <border>
        <left/>
        <right/>
        <top style="thin">
          <color theme="0" tint="-4.9989318521683403E-2"/>
        </top>
        <bottom style="thin">
          <color theme="0" tint="-4.9989318521683403E-2"/>
        </bottom>
      </border>
    </dxf>
    <dxf>
      <fill>
        <patternFill>
          <bgColor theme="5" tint="0.79998168889431442"/>
        </patternFill>
      </fill>
    </dxf>
    <dxf>
      <fill>
        <patternFill>
          <bgColor theme="8"/>
        </patternFill>
      </fill>
      <border>
        <left/>
        <right/>
      </border>
    </dxf>
    <dxf>
      <fill>
        <patternFill>
          <bgColor theme="8" tint="0.59996337778862885"/>
        </patternFill>
      </fill>
      <border>
        <left/>
        <right/>
      </border>
    </dxf>
    <dxf>
      <border>
        <left style="thin">
          <color theme="5"/>
        </left>
        <right style="thin">
          <color theme="5"/>
        </right>
        <vertical/>
        <horizontal/>
      </border>
    </dxf>
    <dxf>
      <fill>
        <patternFill>
          <bgColor theme="6" tint="0.39994506668294322"/>
        </patternFill>
      </fill>
      <border>
        <left/>
        <right/>
        <top style="thin">
          <color theme="0" tint="-4.9989318521683403E-2"/>
        </top>
        <bottom style="thin">
          <color theme="0" tint="-4.9989318521683403E-2"/>
        </bottom>
      </border>
    </dxf>
    <dxf>
      <fill>
        <patternFill>
          <bgColor theme="6" tint="0.79998168889431442"/>
        </patternFill>
      </fill>
      <border>
        <top style="thin">
          <color theme="0" tint="-4.9989318521683403E-2"/>
        </top>
        <bottom style="thin">
          <color theme="0" tint="-4.9989318521683403E-2"/>
        </bottom>
      </border>
    </dxf>
    <dxf>
      <border>
        <left style="thin">
          <color theme="5"/>
        </left>
        <right style="thin">
          <color theme="5"/>
        </right>
        <vertical/>
        <horizontal/>
      </border>
    </dxf>
    <dxf>
      <fill>
        <patternFill>
          <bgColor theme="5" tint="0.39994506668294322"/>
        </patternFill>
      </fill>
      <border>
        <left/>
        <right/>
        <top style="thin">
          <color theme="0" tint="-4.9989318521683403E-2"/>
        </top>
        <bottom style="thin">
          <color theme="0" tint="-4.9989318521683403E-2"/>
        </bottom>
      </border>
    </dxf>
    <dxf>
      <fill>
        <patternFill>
          <bgColor theme="5" tint="0.79998168889431442"/>
        </patternFill>
      </fill>
    </dxf>
    <dxf>
      <fill>
        <patternFill>
          <bgColor theme="4" tint="0.39994506668294322"/>
        </patternFill>
      </fill>
      <border>
        <left/>
        <right/>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fill>
        <patternFill>
          <bgColor theme="4" tint="0.39994506668294322"/>
        </patternFill>
      </fill>
      <border>
        <left/>
        <right/>
        <top style="thin">
          <color theme="0" tint="-4.9989318521683403E-2"/>
        </top>
        <bottom style="thin">
          <color theme="0" tint="-4.9989318521683403E-2"/>
        </bottom>
      </border>
    </dxf>
    <dxf>
      <fill>
        <patternFill>
          <bgColor theme="4" tint="0.79998168889431442"/>
        </patternFill>
      </fill>
      <border>
        <top style="thin">
          <color theme="0" tint="-4.9989318521683403E-2"/>
        </top>
        <bottom style="thin">
          <color theme="0" tint="-4.9989318521683403E-2"/>
        </bottom>
      </border>
    </dxf>
    <dxf>
      <border>
        <left style="thin">
          <color theme="5"/>
        </left>
        <right style="thin">
          <color theme="5"/>
        </right>
        <vertical/>
        <horizontal/>
      </border>
    </dxf>
    <dxf>
      <border>
        <left style="thin">
          <color theme="5"/>
        </left>
        <right style="thin">
          <color theme="5"/>
        </right>
        <vertical/>
        <horizontal/>
      </border>
    </dxf>
    <dxf>
      <border>
        <left style="thin">
          <color theme="5"/>
        </left>
        <right style="thin">
          <color theme="5"/>
        </right>
        <vertical/>
        <horizontal/>
      </border>
    </dxf>
    <dxf>
      <fill>
        <patternFill>
          <bgColor theme="8"/>
        </patternFill>
      </fill>
      <border>
        <left/>
        <right/>
      </border>
    </dxf>
    <dxf>
      <fill>
        <patternFill>
          <bgColor theme="8" tint="0.59996337778862885"/>
        </patternFill>
      </fill>
      <border>
        <left/>
        <right/>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65"/>
      <tableStyleElement type="headerRow" dxfId="64"/>
      <tableStyleElement type="totalRow" dxfId="63"/>
      <tableStyleElement type="firstColumn" dxfId="62"/>
      <tableStyleElement type="lastColumn" dxfId="61"/>
      <tableStyleElement type="firstRowStripe" dxfId="60"/>
      <tableStyleElement type="secondRowStripe" dxfId="59"/>
      <tableStyleElement type="firstColumnStripe" dxfId="58"/>
      <tableStyleElement type="secondColumnStripe" dxfId="5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ExcelTemplates/simple-gantt-chart.html?utm_source=ms&amp;utm_medium=file&amp;utm_campaign=office&amp;utm_content=log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0</xdr:col>
      <xdr:colOff>1905000</xdr:colOff>
      <xdr:row>0</xdr:row>
      <xdr:rowOff>523875</xdr:rowOff>
    </xdr:to>
    <xdr:pic>
      <xdr:nvPicPr>
        <xdr:cNvPr id="2" name="Picture 1" descr="Vertex42 logo">
          <a:hlinkClick xmlns:r="http://schemas.openxmlformats.org/officeDocument/2006/relationships" r:id="rId1"/>
          <a:extLst>
            <a:ext uri="{FF2B5EF4-FFF2-40B4-BE49-F238E27FC236}">
              <a16:creationId xmlns:a16="http://schemas.microsoft.com/office/drawing/2014/main" id="{F8638EF3-2DAE-40BC-A45A-2B8C536FAB0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95250"/>
          <a:ext cx="1905000" cy="42862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TM16400962">
      <a:dk1>
        <a:srgbClr val="000000"/>
      </a:dk1>
      <a:lt1>
        <a:srgbClr val="FFFFFF"/>
      </a:lt1>
      <a:dk2>
        <a:srgbClr val="0E2841"/>
      </a:dk2>
      <a:lt2>
        <a:srgbClr val="E8E8E8"/>
      </a:lt2>
      <a:accent1>
        <a:srgbClr val="6528F7"/>
      </a:accent1>
      <a:accent2>
        <a:srgbClr val="D800A6"/>
      </a:accent2>
      <a:accent3>
        <a:srgbClr val="7ECA9C"/>
      </a:accent3>
      <a:accent4>
        <a:srgbClr val="00ABB3"/>
      </a:accent4>
      <a:accent5>
        <a:srgbClr val="FFE227"/>
      </a:accent5>
      <a:accent6>
        <a:srgbClr val="1363DF"/>
      </a:accent6>
      <a:hlink>
        <a:srgbClr val="467886"/>
      </a:hlink>
      <a:folHlink>
        <a:srgbClr val="96607D"/>
      </a:folHlink>
    </a:clrScheme>
    <a:fontScheme name="Custom 32">
      <a:majorFont>
        <a:latin typeface="Arial Black"/>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simple-gantt-chart.html?utm_source=ms&amp;utm_medium=file&amp;utm_campaign=office&amp;utm_content=text" TargetMode="External"/><Relationship Id="rId2" Type="http://schemas.openxmlformats.org/officeDocument/2006/relationships/hyperlink" Target="https://www.vertex42.com/ExcelTemplates/simple-gantt-chart.html?utm_source=ms&amp;utm_medium=file&amp;utm_campaign=office&amp;utm_content=help" TargetMode="External"/><Relationship Id="rId1" Type="http://schemas.openxmlformats.org/officeDocument/2006/relationships/hyperlink" Target="https://www.vertex42.com/ExcelTemplates/excel-project-management.html?utm_source=ms&amp;utm_medium=file&amp;utm_campaign=office&amp;utm_content=text" TargetMode="External"/><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L36"/>
  <sheetViews>
    <sheetView showGridLines="0" tabSelected="1" showRuler="0" topLeftCell="A10" zoomScale="68" zoomScaleNormal="100" zoomScalePageLayoutView="70" workbookViewId="0">
      <selection activeCell="BQ13" sqref="BQ13"/>
    </sheetView>
  </sheetViews>
  <sheetFormatPr defaultColWidth="8.69921875" defaultRowHeight="30" customHeight="1" x14ac:dyDescent="0.25"/>
  <cols>
    <col min="1" max="1" width="2.69921875" style="13" customWidth="1"/>
    <col min="2" max="2" width="22.69921875" customWidth="1"/>
    <col min="3" max="3" width="16.69921875" customWidth="1"/>
    <col min="4" max="4" width="10.69921875" customWidth="1"/>
    <col min="5" max="5" width="10.69921875" style="2" customWidth="1"/>
    <col min="6" max="6" width="10.69921875" customWidth="1"/>
    <col min="7" max="7" width="2.69921875" customWidth="1"/>
    <col min="8" max="8" width="6" hidden="1" customWidth="1"/>
    <col min="9" max="65" width="2.69921875" customWidth="1"/>
  </cols>
  <sheetData>
    <row r="1" spans="1:64" ht="90" customHeight="1" x14ac:dyDescent="1.45">
      <c r="A1" s="14"/>
      <c r="B1" s="97" t="s">
        <v>22</v>
      </c>
      <c r="C1" s="18"/>
      <c r="D1" s="19"/>
      <c r="E1" s="20"/>
      <c r="F1" s="21"/>
      <c r="H1" s="1"/>
      <c r="I1" s="113" t="s">
        <v>19</v>
      </c>
      <c r="J1" s="114"/>
      <c r="K1" s="114"/>
      <c r="L1" s="114"/>
      <c r="M1" s="114"/>
      <c r="N1" s="114"/>
      <c r="O1" s="114"/>
      <c r="P1" s="24"/>
      <c r="Q1" s="112">
        <v>45747</v>
      </c>
      <c r="R1" s="111"/>
      <c r="S1" s="111"/>
      <c r="T1" s="111"/>
      <c r="U1" s="111"/>
      <c r="V1" s="111"/>
      <c r="W1" s="111"/>
      <c r="X1" s="111"/>
      <c r="Y1" s="111"/>
      <c r="Z1" s="111"/>
    </row>
    <row r="2" spans="1:64" ht="30" customHeight="1" x14ac:dyDescent="0.6">
      <c r="B2" s="25"/>
      <c r="C2" s="96"/>
      <c r="D2" s="22"/>
      <c r="E2" s="23"/>
      <c r="F2" s="22"/>
      <c r="I2" s="113" t="s">
        <v>20</v>
      </c>
      <c r="J2" s="114"/>
      <c r="K2" s="114"/>
      <c r="L2" s="114"/>
      <c r="M2" s="114"/>
      <c r="N2" s="114"/>
      <c r="O2" s="114"/>
      <c r="P2" s="24"/>
      <c r="Q2" s="110">
        <v>1</v>
      </c>
      <c r="R2" s="111"/>
      <c r="S2" s="111"/>
      <c r="T2" s="111"/>
      <c r="U2" s="111"/>
      <c r="V2" s="111"/>
      <c r="W2" s="111"/>
      <c r="X2" s="111"/>
      <c r="Y2" s="111"/>
      <c r="Z2" s="111"/>
    </row>
    <row r="3" spans="1:64" s="26" customFormat="1" ht="30" customHeight="1" x14ac:dyDescent="0.25">
      <c r="A3" s="13"/>
      <c r="B3" s="25" t="s">
        <v>36</v>
      </c>
      <c r="D3" s="27"/>
      <c r="E3" s="28"/>
    </row>
    <row r="4" spans="1:64" s="26" customFormat="1" ht="30" customHeight="1" x14ac:dyDescent="0.25">
      <c r="A4" s="14"/>
      <c r="B4" s="29"/>
      <c r="E4" s="30"/>
      <c r="I4" s="107" t="s">
        <v>38</v>
      </c>
      <c r="J4" s="105"/>
      <c r="K4" s="105"/>
      <c r="L4" s="105"/>
      <c r="M4" s="105"/>
      <c r="N4" s="105"/>
      <c r="O4" s="105"/>
      <c r="P4" s="105" t="s">
        <v>39</v>
      </c>
      <c r="Q4" s="105"/>
      <c r="R4" s="105"/>
      <c r="S4" s="105"/>
      <c r="T4" s="105"/>
      <c r="U4" s="105"/>
      <c r="V4" s="105"/>
      <c r="W4" s="105" t="s">
        <v>40</v>
      </c>
      <c r="X4" s="105"/>
      <c r="Y4" s="105"/>
      <c r="Z4" s="105"/>
      <c r="AA4" s="105"/>
      <c r="AB4" s="105"/>
      <c r="AC4" s="105"/>
      <c r="AD4" s="105" t="s">
        <v>41</v>
      </c>
      <c r="AE4" s="105"/>
      <c r="AF4" s="105"/>
      <c r="AG4" s="105"/>
      <c r="AH4" s="105"/>
      <c r="AI4" s="105"/>
      <c r="AJ4" s="105"/>
      <c r="AK4" s="105" t="s">
        <v>42</v>
      </c>
      <c r="AL4" s="105"/>
      <c r="AM4" s="105"/>
      <c r="AN4" s="105"/>
      <c r="AO4" s="105"/>
      <c r="AP4" s="105"/>
      <c r="AQ4" s="105"/>
      <c r="AR4" s="105" t="s">
        <v>43</v>
      </c>
      <c r="AS4" s="105"/>
      <c r="AT4" s="105"/>
      <c r="AU4" s="105"/>
      <c r="AV4" s="105"/>
      <c r="AW4" s="105"/>
      <c r="AX4" s="105"/>
      <c r="AY4" s="105" t="s">
        <v>44</v>
      </c>
      <c r="AZ4" s="105"/>
      <c r="BA4" s="105"/>
      <c r="BB4" s="105"/>
      <c r="BC4" s="105"/>
      <c r="BD4" s="105"/>
      <c r="BE4" s="105"/>
      <c r="BF4" s="105" t="s">
        <v>45</v>
      </c>
      <c r="BG4" s="105"/>
      <c r="BH4" s="105"/>
      <c r="BI4" s="105"/>
      <c r="BJ4" s="105"/>
      <c r="BK4" s="105"/>
      <c r="BL4" s="106"/>
    </row>
    <row r="5" spans="1:64" s="26" customFormat="1" ht="15" customHeight="1" x14ac:dyDescent="0.25">
      <c r="A5" s="115"/>
      <c r="B5" s="116" t="s">
        <v>53</v>
      </c>
      <c r="C5" s="118" t="s">
        <v>21</v>
      </c>
      <c r="D5" s="108" t="s">
        <v>54</v>
      </c>
      <c r="E5" s="108" t="s">
        <v>2</v>
      </c>
      <c r="F5" s="108" t="s">
        <v>3</v>
      </c>
      <c r="I5" s="31">
        <f>Project_Start-WEEKDAY(Project_Start,1)+2+7*(Display_Week-1)</f>
        <v>45747</v>
      </c>
      <c r="J5" s="31">
        <f>I5+1</f>
        <v>45748</v>
      </c>
      <c r="K5" s="31">
        <f t="shared" ref="K5:AX5" si="0">J5+1</f>
        <v>45749</v>
      </c>
      <c r="L5" s="31">
        <f t="shared" si="0"/>
        <v>45750</v>
      </c>
      <c r="M5" s="31">
        <f t="shared" si="0"/>
        <v>45751</v>
      </c>
      <c r="N5" s="31">
        <f t="shared" si="0"/>
        <v>45752</v>
      </c>
      <c r="O5" s="32">
        <f>N5+1</f>
        <v>45753</v>
      </c>
      <c r="P5" s="33">
        <f>O5+1</f>
        <v>45754</v>
      </c>
      <c r="Q5" s="31">
        <f>P5+1</f>
        <v>45755</v>
      </c>
      <c r="R5" s="31">
        <f t="shared" si="0"/>
        <v>45756</v>
      </c>
      <c r="S5" s="31">
        <f t="shared" si="0"/>
        <v>45757</v>
      </c>
      <c r="T5" s="31">
        <f t="shared" si="0"/>
        <v>45758</v>
      </c>
      <c r="U5" s="31">
        <f t="shared" si="0"/>
        <v>45759</v>
      </c>
      <c r="V5" s="32">
        <f t="shared" si="0"/>
        <v>45760</v>
      </c>
      <c r="W5" s="33">
        <f>V5+1</f>
        <v>45761</v>
      </c>
      <c r="X5" s="31">
        <f>W5+1</f>
        <v>45762</v>
      </c>
      <c r="Y5" s="31">
        <f t="shared" si="0"/>
        <v>45763</v>
      </c>
      <c r="Z5" s="31">
        <f t="shared" si="0"/>
        <v>45764</v>
      </c>
      <c r="AA5" s="31">
        <f t="shared" si="0"/>
        <v>45765</v>
      </c>
      <c r="AB5" s="31">
        <f t="shared" si="0"/>
        <v>45766</v>
      </c>
      <c r="AC5" s="32">
        <f t="shared" si="0"/>
        <v>45767</v>
      </c>
      <c r="AD5" s="33">
        <f>AC5+1</f>
        <v>45768</v>
      </c>
      <c r="AE5" s="31">
        <f>AD5+1</f>
        <v>45769</v>
      </c>
      <c r="AF5" s="31">
        <f t="shared" si="0"/>
        <v>45770</v>
      </c>
      <c r="AG5" s="31">
        <f t="shared" si="0"/>
        <v>45771</v>
      </c>
      <c r="AH5" s="31">
        <f t="shared" si="0"/>
        <v>45772</v>
      </c>
      <c r="AI5" s="31">
        <f t="shared" si="0"/>
        <v>45773</v>
      </c>
      <c r="AJ5" s="32">
        <f t="shared" si="0"/>
        <v>45774</v>
      </c>
      <c r="AK5" s="33">
        <f>AJ5+1</f>
        <v>45775</v>
      </c>
      <c r="AL5" s="31">
        <f>AK5+1</f>
        <v>45776</v>
      </c>
      <c r="AM5" s="31">
        <f t="shared" si="0"/>
        <v>45777</v>
      </c>
      <c r="AN5" s="31">
        <f t="shared" si="0"/>
        <v>45778</v>
      </c>
      <c r="AO5" s="31">
        <f t="shared" si="0"/>
        <v>45779</v>
      </c>
      <c r="AP5" s="31">
        <f t="shared" si="0"/>
        <v>45780</v>
      </c>
      <c r="AQ5" s="32">
        <f t="shared" si="0"/>
        <v>45781</v>
      </c>
      <c r="AR5" s="33">
        <f>AQ5+1</f>
        <v>45782</v>
      </c>
      <c r="AS5" s="31">
        <f>AR5+1</f>
        <v>45783</v>
      </c>
      <c r="AT5" s="31">
        <f t="shared" si="0"/>
        <v>45784</v>
      </c>
      <c r="AU5" s="31">
        <f t="shared" si="0"/>
        <v>45785</v>
      </c>
      <c r="AV5" s="31">
        <f t="shared" si="0"/>
        <v>45786</v>
      </c>
      <c r="AW5" s="31">
        <f t="shared" si="0"/>
        <v>45787</v>
      </c>
      <c r="AX5" s="32">
        <f t="shared" si="0"/>
        <v>45788</v>
      </c>
      <c r="AY5" s="33">
        <f>AX5+1</f>
        <v>45789</v>
      </c>
      <c r="AZ5" s="31">
        <f>AY5+1</f>
        <v>45790</v>
      </c>
      <c r="BA5" s="31">
        <f t="shared" ref="BA5:BE5" si="1">AZ5+1</f>
        <v>45791</v>
      </c>
      <c r="BB5" s="31">
        <f t="shared" si="1"/>
        <v>45792</v>
      </c>
      <c r="BC5" s="31">
        <f t="shared" si="1"/>
        <v>45793</v>
      </c>
      <c r="BD5" s="31">
        <f t="shared" si="1"/>
        <v>45794</v>
      </c>
      <c r="BE5" s="32">
        <f t="shared" si="1"/>
        <v>45795</v>
      </c>
      <c r="BF5" s="33">
        <f>BE5+1</f>
        <v>45796</v>
      </c>
      <c r="BG5" s="31">
        <f>BF5+1</f>
        <v>45797</v>
      </c>
      <c r="BH5" s="31">
        <f t="shared" ref="BH5:BL5" si="2">BG5+1</f>
        <v>45798</v>
      </c>
      <c r="BI5" s="31">
        <f t="shared" si="2"/>
        <v>45799</v>
      </c>
      <c r="BJ5" s="31">
        <f t="shared" si="2"/>
        <v>45800</v>
      </c>
      <c r="BK5" s="31">
        <f t="shared" si="2"/>
        <v>45801</v>
      </c>
      <c r="BL5" s="31">
        <f t="shared" si="2"/>
        <v>45802</v>
      </c>
    </row>
    <row r="6" spans="1:64" s="26" customFormat="1" ht="15" customHeight="1" thickBot="1" x14ac:dyDescent="0.3">
      <c r="A6" s="115"/>
      <c r="B6" s="117"/>
      <c r="C6" s="109"/>
      <c r="D6" s="109"/>
      <c r="E6" s="109"/>
      <c r="F6" s="109"/>
      <c r="I6" s="34" t="str">
        <f t="shared" ref="I6:AN6" si="3">LEFT(TEXT(I5,"ddd"),1)</f>
        <v>M</v>
      </c>
      <c r="J6" s="35" t="str">
        <f t="shared" si="3"/>
        <v>T</v>
      </c>
      <c r="K6" s="35" t="str">
        <f t="shared" si="3"/>
        <v>W</v>
      </c>
      <c r="L6" s="35" t="str">
        <f t="shared" si="3"/>
        <v>T</v>
      </c>
      <c r="M6" s="35" t="str">
        <f t="shared" si="3"/>
        <v>F</v>
      </c>
      <c r="N6" s="35" t="str">
        <f t="shared" si="3"/>
        <v>S</v>
      </c>
      <c r="O6" s="35" t="str">
        <f t="shared" si="3"/>
        <v>S</v>
      </c>
      <c r="P6" s="35" t="str">
        <f t="shared" si="3"/>
        <v>M</v>
      </c>
      <c r="Q6" s="35" t="str">
        <f t="shared" si="3"/>
        <v>T</v>
      </c>
      <c r="R6" s="35" t="str">
        <f t="shared" si="3"/>
        <v>W</v>
      </c>
      <c r="S6" s="35" t="str">
        <f t="shared" si="3"/>
        <v>T</v>
      </c>
      <c r="T6" s="35" t="str">
        <f t="shared" si="3"/>
        <v>F</v>
      </c>
      <c r="U6" s="35" t="str">
        <f t="shared" si="3"/>
        <v>S</v>
      </c>
      <c r="V6" s="35" t="str">
        <f t="shared" si="3"/>
        <v>S</v>
      </c>
      <c r="W6" s="35" t="str">
        <f t="shared" si="3"/>
        <v>M</v>
      </c>
      <c r="X6" s="35" t="str">
        <f t="shared" si="3"/>
        <v>T</v>
      </c>
      <c r="Y6" s="35" t="str">
        <f t="shared" si="3"/>
        <v>W</v>
      </c>
      <c r="Z6" s="35" t="str">
        <f t="shared" si="3"/>
        <v>T</v>
      </c>
      <c r="AA6" s="35" t="str">
        <f t="shared" si="3"/>
        <v>F</v>
      </c>
      <c r="AB6" s="35" t="str">
        <f t="shared" si="3"/>
        <v>S</v>
      </c>
      <c r="AC6" s="35" t="str">
        <f t="shared" si="3"/>
        <v>S</v>
      </c>
      <c r="AD6" s="35" t="str">
        <f t="shared" si="3"/>
        <v>M</v>
      </c>
      <c r="AE6" s="35" t="str">
        <f t="shared" si="3"/>
        <v>T</v>
      </c>
      <c r="AF6" s="35" t="str">
        <f t="shared" si="3"/>
        <v>W</v>
      </c>
      <c r="AG6" s="35" t="str">
        <f t="shared" si="3"/>
        <v>T</v>
      </c>
      <c r="AH6" s="35" t="str">
        <f t="shared" si="3"/>
        <v>F</v>
      </c>
      <c r="AI6" s="35" t="str">
        <f t="shared" si="3"/>
        <v>S</v>
      </c>
      <c r="AJ6" s="35" t="str">
        <f t="shared" si="3"/>
        <v>S</v>
      </c>
      <c r="AK6" s="35" t="str">
        <f t="shared" si="3"/>
        <v>M</v>
      </c>
      <c r="AL6" s="35" t="str">
        <f t="shared" si="3"/>
        <v>T</v>
      </c>
      <c r="AM6" s="35" t="str">
        <f t="shared" si="3"/>
        <v>W</v>
      </c>
      <c r="AN6" s="35" t="str">
        <f t="shared" si="3"/>
        <v>T</v>
      </c>
      <c r="AO6" s="35" t="str">
        <f t="shared" ref="AO6:BL6" si="4">LEFT(TEXT(AO5,"ddd"),1)</f>
        <v>F</v>
      </c>
      <c r="AP6" s="35" t="str">
        <f t="shared" si="4"/>
        <v>S</v>
      </c>
      <c r="AQ6" s="35" t="str">
        <f t="shared" si="4"/>
        <v>S</v>
      </c>
      <c r="AR6" s="35" t="str">
        <f t="shared" si="4"/>
        <v>M</v>
      </c>
      <c r="AS6" s="35" t="str">
        <f t="shared" si="4"/>
        <v>T</v>
      </c>
      <c r="AT6" s="35" t="str">
        <f t="shared" si="4"/>
        <v>W</v>
      </c>
      <c r="AU6" s="35" t="str">
        <f t="shared" si="4"/>
        <v>T</v>
      </c>
      <c r="AV6" s="35" t="str">
        <f t="shared" si="4"/>
        <v>F</v>
      </c>
      <c r="AW6" s="35" t="str">
        <f t="shared" si="4"/>
        <v>S</v>
      </c>
      <c r="AX6" s="35" t="str">
        <f t="shared" si="4"/>
        <v>S</v>
      </c>
      <c r="AY6" s="35" t="str">
        <f t="shared" si="4"/>
        <v>M</v>
      </c>
      <c r="AZ6" s="35" t="str">
        <f t="shared" si="4"/>
        <v>T</v>
      </c>
      <c r="BA6" s="35" t="str">
        <f t="shared" si="4"/>
        <v>W</v>
      </c>
      <c r="BB6" s="35" t="str">
        <f t="shared" si="4"/>
        <v>T</v>
      </c>
      <c r="BC6" s="35" t="str">
        <f t="shared" si="4"/>
        <v>F</v>
      </c>
      <c r="BD6" s="35" t="str">
        <f t="shared" si="4"/>
        <v>S</v>
      </c>
      <c r="BE6" s="35" t="str">
        <f t="shared" si="4"/>
        <v>S</v>
      </c>
      <c r="BF6" s="35" t="str">
        <f t="shared" si="4"/>
        <v>M</v>
      </c>
      <c r="BG6" s="35" t="str">
        <f t="shared" si="4"/>
        <v>T</v>
      </c>
      <c r="BH6" s="35" t="str">
        <f t="shared" si="4"/>
        <v>W</v>
      </c>
      <c r="BI6" s="35" t="str">
        <f t="shared" si="4"/>
        <v>T</v>
      </c>
      <c r="BJ6" s="35" t="str">
        <f t="shared" si="4"/>
        <v>F</v>
      </c>
      <c r="BK6" s="35" t="str">
        <f t="shared" si="4"/>
        <v>S</v>
      </c>
      <c r="BL6" s="36" t="str">
        <f t="shared" si="4"/>
        <v>S</v>
      </c>
    </row>
    <row r="7" spans="1:64" s="26" customFormat="1" ht="30" hidden="1" customHeight="1" thickBot="1" x14ac:dyDescent="0.3">
      <c r="A7" s="13" t="s">
        <v>17</v>
      </c>
      <c r="B7" s="37"/>
      <c r="C7" s="38"/>
      <c r="D7" s="37"/>
      <c r="E7" s="37"/>
      <c r="F7" s="37"/>
      <c r="H7" s="26" t="str">
        <f>IF(OR(ISBLANK(task_start),ISBLANK(task_end)),"",task_end-task_start+1)</f>
        <v/>
      </c>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row>
    <row r="8" spans="1:64" s="46" customFormat="1" ht="30" customHeight="1" thickBot="1" x14ac:dyDescent="0.3">
      <c r="A8" s="14"/>
      <c r="B8" s="40" t="s">
        <v>24</v>
      </c>
      <c r="C8" s="41"/>
      <c r="D8" s="42"/>
      <c r="E8" s="43"/>
      <c r="F8" s="44"/>
      <c r="G8" s="17"/>
      <c r="H8" s="5" t="str">
        <f t="shared" ref="H8:H33" si="5">IF(OR(ISBLANK(task_start),ISBLANK(task_end)),"",task_end-task_start+1)</f>
        <v/>
      </c>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row>
    <row r="9" spans="1:64" s="46" customFormat="1" ht="30" customHeight="1" thickBot="1" x14ac:dyDescent="0.3">
      <c r="A9" s="14"/>
      <c r="B9" s="47" t="s">
        <v>31</v>
      </c>
      <c r="C9" s="48" t="s">
        <v>52</v>
      </c>
      <c r="D9" s="49">
        <v>1</v>
      </c>
      <c r="E9" s="50">
        <v>45747</v>
      </c>
      <c r="F9" s="50">
        <v>45809</v>
      </c>
      <c r="G9" s="17"/>
      <c r="H9" s="5">
        <f t="shared" si="5"/>
        <v>63</v>
      </c>
      <c r="I9" s="51"/>
      <c r="L9" s="51"/>
      <c r="P9" s="51"/>
      <c r="Q9" s="51"/>
      <c r="R9" s="51"/>
      <c r="S9" s="51"/>
      <c r="W9" s="51"/>
      <c r="X9" s="51"/>
      <c r="Y9" s="51"/>
      <c r="Z9" s="51"/>
      <c r="AD9" s="51"/>
      <c r="AE9" s="51"/>
      <c r="AF9" s="51"/>
      <c r="AG9" s="51"/>
      <c r="AK9" s="51"/>
      <c r="AL9" s="51"/>
      <c r="AM9" s="51"/>
      <c r="AN9" s="51"/>
      <c r="AR9" s="51"/>
      <c r="AS9" s="51"/>
      <c r="AT9" s="51"/>
      <c r="AU9" s="51"/>
      <c r="AY9" s="51"/>
      <c r="AZ9" s="51"/>
      <c r="BA9" s="51"/>
      <c r="BB9" s="51"/>
      <c r="BF9" s="51"/>
      <c r="BG9" s="51"/>
      <c r="BH9" s="51"/>
      <c r="BI9" s="51"/>
    </row>
    <row r="10" spans="1:64" s="46" customFormat="1" ht="30" customHeight="1" thickBot="1" x14ac:dyDescent="0.3">
      <c r="A10" s="14"/>
      <c r="B10" s="52" t="s">
        <v>33</v>
      </c>
      <c r="C10" s="53" t="s">
        <v>52</v>
      </c>
      <c r="D10" s="54">
        <v>0.45</v>
      </c>
      <c r="E10" s="55">
        <v>45747</v>
      </c>
      <c r="F10" s="55">
        <v>45809</v>
      </c>
      <c r="G10" s="17"/>
      <c r="H10" s="5">
        <f t="shared" si="5"/>
        <v>63</v>
      </c>
      <c r="I10" s="51"/>
      <c r="L10" s="51"/>
      <c r="P10" s="51"/>
      <c r="Q10" s="51"/>
      <c r="R10" s="51"/>
      <c r="S10" s="51"/>
      <c r="W10" s="51"/>
      <c r="X10" s="51"/>
      <c r="Y10" s="51"/>
      <c r="Z10" s="51"/>
      <c r="AD10" s="51"/>
      <c r="AE10" s="51"/>
      <c r="AF10" s="51"/>
      <c r="AG10" s="51"/>
      <c r="AK10" s="51"/>
      <c r="AL10" s="51"/>
      <c r="AM10" s="51"/>
      <c r="AN10" s="51"/>
      <c r="AR10" s="51"/>
      <c r="AS10" s="51"/>
      <c r="AT10" s="51"/>
      <c r="AU10" s="51"/>
      <c r="AY10" s="51"/>
      <c r="AZ10" s="51"/>
      <c r="BA10" s="51"/>
      <c r="BB10" s="51"/>
      <c r="BF10" s="51"/>
      <c r="BG10" s="51"/>
      <c r="BH10" s="51"/>
      <c r="BI10" s="51"/>
    </row>
    <row r="11" spans="1:64" s="46" customFormat="1" ht="30" customHeight="1" thickBot="1" x14ac:dyDescent="0.3">
      <c r="A11" s="13"/>
      <c r="B11" s="52" t="s">
        <v>47</v>
      </c>
      <c r="C11" s="53" t="s">
        <v>52</v>
      </c>
      <c r="D11" s="54">
        <v>0.8</v>
      </c>
      <c r="E11" s="55">
        <v>45747</v>
      </c>
      <c r="F11" s="55">
        <v>45809</v>
      </c>
      <c r="G11" s="17"/>
      <c r="H11" s="5">
        <f t="shared" si="5"/>
        <v>63</v>
      </c>
      <c r="I11" s="51"/>
      <c r="L11" s="51"/>
      <c r="P11" s="51"/>
      <c r="Q11" s="51"/>
      <c r="R11" s="51"/>
      <c r="S11" s="51"/>
      <c r="W11" s="51"/>
      <c r="X11" s="51"/>
      <c r="Y11" s="51"/>
      <c r="Z11" s="51"/>
      <c r="AD11" s="51"/>
      <c r="AE11" s="51"/>
      <c r="AF11" s="51"/>
      <c r="AG11" s="51"/>
      <c r="AK11" s="51"/>
      <c r="AL11" s="51"/>
      <c r="AM11" s="51"/>
      <c r="AN11" s="51"/>
      <c r="AR11" s="51"/>
      <c r="AS11" s="51"/>
      <c r="AT11" s="51"/>
      <c r="AU11" s="51"/>
      <c r="AY11" s="51"/>
      <c r="AZ11" s="51"/>
      <c r="BA11" s="51"/>
      <c r="BB11" s="51"/>
      <c r="BF11" s="51"/>
      <c r="BG11" s="51"/>
      <c r="BH11" s="51"/>
      <c r="BI11" s="51"/>
      <c r="BJ11" s="51"/>
      <c r="BK11" s="51"/>
      <c r="BL11" s="51"/>
    </row>
    <row r="12" spans="1:64" s="46" customFormat="1" ht="30" customHeight="1" thickBot="1" x14ac:dyDescent="0.3">
      <c r="A12" s="13"/>
      <c r="B12" s="52"/>
      <c r="C12" s="53"/>
      <c r="D12" s="54"/>
      <c r="E12" s="55"/>
      <c r="F12" s="55"/>
      <c r="G12" s="17"/>
      <c r="H12" s="5" t="str">
        <f t="shared" si="5"/>
        <v/>
      </c>
      <c r="I12" s="51"/>
      <c r="L12" s="51"/>
      <c r="P12" s="51"/>
      <c r="Q12" s="51"/>
      <c r="R12" s="51"/>
      <c r="S12" s="51"/>
      <c r="W12" s="56"/>
      <c r="X12" s="51"/>
      <c r="Y12" s="51"/>
      <c r="Z12" s="51"/>
      <c r="AD12" s="51"/>
      <c r="AE12" s="51"/>
      <c r="AF12" s="51"/>
      <c r="AG12" s="51"/>
      <c r="AK12" s="51"/>
      <c r="AL12" s="51"/>
      <c r="AM12" s="51"/>
      <c r="AN12" s="51"/>
      <c r="AR12" s="51"/>
      <c r="AS12" s="51"/>
      <c r="AT12" s="51"/>
      <c r="AU12" s="51"/>
      <c r="AY12" s="51"/>
      <c r="AZ12" s="51"/>
      <c r="BA12" s="51"/>
      <c r="BB12" s="51"/>
      <c r="BI12" s="51"/>
    </row>
    <row r="13" spans="1:64" s="46" customFormat="1" ht="30" customHeight="1" thickBot="1" x14ac:dyDescent="0.3">
      <c r="A13" s="13"/>
      <c r="B13" s="52"/>
      <c r="C13" s="53"/>
      <c r="D13" s="54"/>
      <c r="E13" s="55"/>
      <c r="F13" s="55"/>
      <c r="G13" s="17"/>
      <c r="H13" s="5" t="str">
        <f t="shared" si="5"/>
        <v/>
      </c>
      <c r="I13" s="51"/>
      <c r="L13" s="51"/>
      <c r="P13" s="51"/>
      <c r="Q13" s="51"/>
      <c r="R13" s="51"/>
      <c r="S13" s="51"/>
      <c r="W13" s="51"/>
      <c r="X13" s="51"/>
      <c r="Y13" s="51"/>
      <c r="Z13" s="51"/>
      <c r="AD13" s="51"/>
      <c r="AE13" s="51"/>
      <c r="AF13" s="51"/>
      <c r="AG13" s="51"/>
      <c r="AK13" s="51"/>
      <c r="AL13" s="51"/>
      <c r="AM13" s="51"/>
      <c r="AN13" s="51"/>
      <c r="AR13" s="51"/>
      <c r="AS13" s="51"/>
      <c r="AT13" s="51"/>
      <c r="AU13" s="51"/>
      <c r="AY13" s="51"/>
      <c r="AZ13" s="51"/>
      <c r="BA13" s="51"/>
      <c r="BB13" s="51"/>
      <c r="BF13" s="51"/>
      <c r="BG13" s="51"/>
      <c r="BH13" s="51"/>
      <c r="BI13" s="51"/>
    </row>
    <row r="14" spans="1:64" s="46" customFormat="1" ht="30" customHeight="1" thickBot="1" x14ac:dyDescent="0.3">
      <c r="A14" s="14"/>
      <c r="B14" s="57" t="s">
        <v>23</v>
      </c>
      <c r="C14" s="58"/>
      <c r="D14" s="59"/>
      <c r="E14" s="60"/>
      <c r="F14" s="61"/>
      <c r="G14" s="17"/>
      <c r="H14" s="5" t="str">
        <f t="shared" si="5"/>
        <v/>
      </c>
      <c r="S14" s="51"/>
      <c r="AZ14" s="51"/>
      <c r="BA14" s="51"/>
      <c r="BB14" s="51"/>
      <c r="BF14" s="51"/>
      <c r="BG14" s="51"/>
      <c r="BH14" s="51"/>
    </row>
    <row r="15" spans="1:64" s="46" customFormat="1" ht="30" customHeight="1" thickBot="1" x14ac:dyDescent="0.3">
      <c r="A15" s="14"/>
      <c r="B15" s="62" t="s">
        <v>32</v>
      </c>
      <c r="C15" s="63" t="s">
        <v>26</v>
      </c>
      <c r="D15" s="64">
        <v>0.8</v>
      </c>
      <c r="E15" s="65">
        <v>45750</v>
      </c>
      <c r="F15" s="65">
        <v>45762</v>
      </c>
      <c r="G15" s="17"/>
      <c r="H15" s="5">
        <f t="shared" si="5"/>
        <v>13</v>
      </c>
      <c r="I15" s="51"/>
      <c r="L15" s="51"/>
      <c r="P15" s="51"/>
      <c r="Q15" s="51"/>
      <c r="R15" s="51"/>
      <c r="S15" s="51"/>
      <c r="W15" s="51"/>
      <c r="X15" s="51"/>
      <c r="Y15" s="51"/>
      <c r="Z15" s="51"/>
      <c r="AA15" s="51"/>
      <c r="AB15" s="51"/>
      <c r="AC15" s="51"/>
      <c r="AD15" s="51"/>
      <c r="AE15" s="51"/>
      <c r="AF15" s="51"/>
      <c r="AG15" s="51"/>
      <c r="AK15" s="51"/>
      <c r="AL15" s="51"/>
      <c r="AM15" s="51"/>
      <c r="AN15" s="51"/>
      <c r="AR15" s="51"/>
      <c r="AS15" s="51"/>
      <c r="AT15" s="51"/>
      <c r="AU15" s="51"/>
      <c r="AY15" s="51"/>
      <c r="AZ15" s="51"/>
      <c r="BA15" s="51"/>
      <c r="BB15" s="51"/>
      <c r="BF15" s="51"/>
      <c r="BG15" s="51"/>
      <c r="BH15" s="51"/>
      <c r="BI15" s="51"/>
      <c r="BJ15" s="51"/>
      <c r="BK15" s="51"/>
      <c r="BL15" s="51"/>
    </row>
    <row r="16" spans="1:64" s="46" customFormat="1" ht="30" customHeight="1" thickBot="1" x14ac:dyDescent="0.3">
      <c r="A16" s="13"/>
      <c r="B16" s="62" t="s">
        <v>27</v>
      </c>
      <c r="C16" s="63" t="s">
        <v>30</v>
      </c>
      <c r="D16" s="64">
        <v>0.4</v>
      </c>
      <c r="E16" s="65">
        <v>45750</v>
      </c>
      <c r="F16" s="65">
        <v>45762</v>
      </c>
      <c r="G16" s="17"/>
      <c r="H16" s="5">
        <f t="shared" si="5"/>
        <v>13</v>
      </c>
      <c r="I16" s="51"/>
      <c r="J16" s="51"/>
      <c r="L16" s="51"/>
      <c r="P16" s="51"/>
      <c r="Q16" s="51"/>
      <c r="R16" s="51"/>
      <c r="S16" s="51"/>
      <c r="W16" s="51"/>
      <c r="X16" s="51"/>
      <c r="Y16" s="51"/>
      <c r="Z16" s="51"/>
      <c r="AA16" s="51"/>
      <c r="AB16" s="51"/>
      <c r="AC16" s="51"/>
      <c r="AD16" s="51"/>
      <c r="AE16" s="51"/>
      <c r="AF16" s="51"/>
      <c r="AG16" s="51"/>
      <c r="AK16" s="51"/>
      <c r="AL16" s="51"/>
      <c r="AM16" s="51"/>
      <c r="AN16" s="51"/>
      <c r="AR16" s="51"/>
      <c r="AS16" s="51"/>
      <c r="AT16" s="51"/>
      <c r="AU16" s="51"/>
      <c r="AY16" s="51"/>
      <c r="AZ16" s="51"/>
      <c r="BA16" s="51"/>
      <c r="BB16" s="51"/>
      <c r="BF16" s="51"/>
      <c r="BG16" s="51"/>
      <c r="BH16" s="51"/>
      <c r="BI16" s="51"/>
      <c r="BJ16" s="51"/>
      <c r="BK16" s="51"/>
      <c r="BL16" s="51"/>
    </row>
    <row r="17" spans="1:64" s="46" customFormat="1" ht="30" customHeight="1" thickBot="1" x14ac:dyDescent="0.3">
      <c r="A17" s="13"/>
      <c r="B17" s="62" t="s">
        <v>28</v>
      </c>
      <c r="C17" s="63" t="s">
        <v>34</v>
      </c>
      <c r="D17" s="64">
        <v>1</v>
      </c>
      <c r="E17" s="65">
        <v>45750</v>
      </c>
      <c r="F17" s="65">
        <v>45762</v>
      </c>
      <c r="G17" s="17"/>
      <c r="H17" s="5">
        <f t="shared" si="5"/>
        <v>13</v>
      </c>
      <c r="I17" s="51"/>
      <c r="J17" s="51"/>
      <c r="K17" s="51"/>
      <c r="L17" s="51"/>
      <c r="P17" s="51"/>
      <c r="Q17" s="51"/>
      <c r="R17" s="51"/>
      <c r="S17" s="51"/>
      <c r="W17" s="51"/>
      <c r="X17" s="51"/>
      <c r="Y17" s="51"/>
      <c r="Z17" s="51"/>
      <c r="AA17" s="51"/>
      <c r="AB17" s="51"/>
      <c r="AC17" s="51"/>
      <c r="AD17" s="51"/>
      <c r="AE17" s="51"/>
      <c r="AF17" s="51"/>
      <c r="AG17" s="51"/>
      <c r="AK17" s="51"/>
      <c r="AL17" s="51"/>
      <c r="AM17" s="51"/>
      <c r="AN17" s="51"/>
      <c r="AR17" s="51"/>
      <c r="AS17" s="51"/>
      <c r="AT17" s="51"/>
      <c r="AU17" s="51"/>
      <c r="AY17" s="51"/>
      <c r="AZ17" s="51"/>
      <c r="BA17" s="51"/>
      <c r="BB17" s="51"/>
      <c r="BF17" s="51"/>
      <c r="BG17" s="51"/>
      <c r="BH17" s="51"/>
      <c r="BI17" s="51"/>
      <c r="BJ17" s="51"/>
      <c r="BK17" s="51"/>
      <c r="BL17" s="51"/>
    </row>
    <row r="18" spans="1:64" s="46" customFormat="1" ht="30" customHeight="1" thickBot="1" x14ac:dyDescent="0.3">
      <c r="A18" s="13"/>
      <c r="B18" s="62" t="s">
        <v>37</v>
      </c>
      <c r="C18" s="63" t="s">
        <v>50</v>
      </c>
      <c r="D18" s="64">
        <v>1</v>
      </c>
      <c r="E18" s="65">
        <v>45750</v>
      </c>
      <c r="F18" s="65">
        <v>45762</v>
      </c>
      <c r="G18" s="17"/>
      <c r="H18" s="5">
        <f t="shared" si="5"/>
        <v>13</v>
      </c>
      <c r="I18" s="51"/>
      <c r="J18" s="51"/>
      <c r="K18" s="51"/>
      <c r="L18" s="51"/>
      <c r="P18" s="51"/>
      <c r="Q18" s="51"/>
      <c r="R18" s="51"/>
      <c r="S18" s="51"/>
      <c r="W18" s="51"/>
      <c r="X18" s="51"/>
      <c r="Y18" s="56"/>
      <c r="Z18" s="51"/>
      <c r="AA18" s="51"/>
      <c r="AB18" s="51"/>
      <c r="AC18" s="51"/>
      <c r="AD18" s="51"/>
      <c r="AE18" s="51"/>
      <c r="AF18" s="51"/>
      <c r="AG18" s="51"/>
      <c r="AK18" s="51"/>
      <c r="AL18" s="51"/>
      <c r="AM18" s="51"/>
      <c r="AN18" s="51"/>
      <c r="AR18" s="51"/>
      <c r="AS18" s="51"/>
      <c r="AT18" s="51"/>
      <c r="AU18" s="51"/>
      <c r="AY18" s="51"/>
      <c r="AZ18" s="51"/>
      <c r="BA18" s="51"/>
      <c r="BB18" s="51"/>
      <c r="BF18" s="51"/>
      <c r="BG18" s="51"/>
      <c r="BH18" s="51"/>
      <c r="BI18" s="51"/>
      <c r="BJ18" s="51"/>
      <c r="BK18" s="51"/>
      <c r="BL18" s="51"/>
    </row>
    <row r="19" spans="1:64" s="46" customFormat="1" ht="30" customHeight="1" thickBot="1" x14ac:dyDescent="0.3">
      <c r="A19" s="13"/>
      <c r="B19" s="62" t="s">
        <v>46</v>
      </c>
      <c r="C19" s="63" t="s">
        <v>51</v>
      </c>
      <c r="D19" s="64">
        <v>0.9</v>
      </c>
      <c r="E19" s="65">
        <v>45750</v>
      </c>
      <c r="F19" s="65">
        <v>45762</v>
      </c>
      <c r="G19" s="17"/>
      <c r="H19" s="5">
        <f t="shared" si="5"/>
        <v>13</v>
      </c>
      <c r="I19" s="51"/>
      <c r="J19" s="51"/>
      <c r="K19" s="51"/>
      <c r="L19" s="51"/>
      <c r="P19" s="51"/>
      <c r="Q19" s="51"/>
      <c r="R19" s="51"/>
      <c r="S19" s="51"/>
      <c r="W19" s="51"/>
      <c r="X19" s="51"/>
      <c r="Y19" s="51"/>
      <c r="Z19" s="51"/>
      <c r="AA19" s="51"/>
      <c r="AB19" s="51"/>
      <c r="AC19" s="51"/>
      <c r="AD19" s="51"/>
      <c r="AE19" s="51"/>
      <c r="AF19" s="51"/>
      <c r="AG19" s="51"/>
      <c r="AK19" s="51"/>
      <c r="AL19" s="51"/>
      <c r="AM19" s="51"/>
      <c r="AN19" s="51"/>
      <c r="AR19" s="51"/>
      <c r="AS19" s="51"/>
      <c r="AT19" s="51"/>
      <c r="AU19" s="51"/>
      <c r="AY19" s="51"/>
      <c r="AZ19" s="51"/>
      <c r="BA19" s="51"/>
      <c r="BB19" s="51"/>
      <c r="BF19" s="51"/>
      <c r="BG19" s="51"/>
      <c r="BH19" s="51"/>
      <c r="BI19" s="51"/>
      <c r="BJ19" s="51"/>
      <c r="BK19" s="51"/>
      <c r="BL19" s="51"/>
    </row>
    <row r="20" spans="1:64" s="46" customFormat="1" ht="30" customHeight="1" thickBot="1" x14ac:dyDescent="0.3">
      <c r="A20" s="13"/>
      <c r="B20" s="66" t="s">
        <v>18</v>
      </c>
      <c r="C20" s="67"/>
      <c r="D20" s="68"/>
      <c r="E20" s="69"/>
      <c r="F20" s="70"/>
      <c r="G20" s="17"/>
      <c r="H20" s="5" t="str">
        <f t="shared" si="5"/>
        <v/>
      </c>
      <c r="I20" s="71"/>
      <c r="J20" s="71"/>
      <c r="K20" s="71"/>
      <c r="L20" s="71"/>
      <c r="P20" s="71"/>
      <c r="Q20" s="71"/>
      <c r="R20" s="71"/>
      <c r="S20" s="71"/>
      <c r="W20" s="71"/>
      <c r="X20" s="71"/>
      <c r="Y20" s="71"/>
      <c r="Z20" s="71"/>
      <c r="AA20" s="71"/>
      <c r="AB20" s="71"/>
      <c r="AC20" s="71"/>
      <c r="AD20" s="71"/>
      <c r="AE20" s="71"/>
      <c r="AF20" s="71"/>
      <c r="AG20" s="71"/>
      <c r="AK20" s="71"/>
      <c r="AL20" s="71"/>
      <c r="AM20" s="71"/>
      <c r="AN20" s="71"/>
      <c r="AR20" s="71"/>
      <c r="AS20" s="71"/>
      <c r="AT20" s="71"/>
      <c r="AU20" s="71"/>
      <c r="AY20" s="71"/>
      <c r="AZ20" s="71"/>
      <c r="BA20" s="71"/>
      <c r="BB20" s="71"/>
      <c r="BF20" s="71"/>
      <c r="BG20" s="71"/>
      <c r="BH20" s="71"/>
      <c r="BI20" s="71"/>
      <c r="BJ20" s="71"/>
      <c r="BK20" s="71"/>
      <c r="BL20" s="71"/>
    </row>
    <row r="21" spans="1:64" s="46" customFormat="1" ht="30" customHeight="1" thickBot="1" x14ac:dyDescent="0.3">
      <c r="A21" s="13"/>
      <c r="B21" s="72" t="s">
        <v>35</v>
      </c>
      <c r="C21" s="73" t="s">
        <v>29</v>
      </c>
      <c r="D21" s="74">
        <v>1</v>
      </c>
      <c r="E21" s="75">
        <v>45763</v>
      </c>
      <c r="F21" s="75">
        <f>E21+5</f>
        <v>45768</v>
      </c>
      <c r="G21" s="17"/>
      <c r="H21" s="5">
        <f t="shared" si="5"/>
        <v>6</v>
      </c>
      <c r="I21" s="51"/>
      <c r="J21" s="51"/>
      <c r="K21" s="51"/>
      <c r="L21" s="51"/>
      <c r="P21" s="51"/>
      <c r="Q21" s="51"/>
      <c r="R21" s="51"/>
      <c r="S21" s="51"/>
      <c r="W21" s="51"/>
      <c r="X21" s="51"/>
      <c r="Y21" s="51"/>
      <c r="Z21" s="51"/>
      <c r="AD21" s="51"/>
      <c r="AE21" s="51"/>
      <c r="AF21" s="51"/>
      <c r="AG21" s="51"/>
      <c r="AK21" s="51"/>
      <c r="AL21" s="51"/>
      <c r="AM21" s="51"/>
      <c r="AN21" s="51"/>
      <c r="AR21" s="51"/>
      <c r="AS21" s="51"/>
      <c r="AT21" s="51"/>
      <c r="AU21" s="51"/>
      <c r="AY21" s="51"/>
      <c r="AZ21" s="51"/>
      <c r="BA21" s="51"/>
      <c r="BB21" s="51"/>
      <c r="BF21" s="51"/>
      <c r="BG21" s="51"/>
      <c r="BH21" s="51"/>
      <c r="BI21" s="51"/>
      <c r="BJ21" s="51"/>
      <c r="BK21" s="51"/>
      <c r="BL21" s="51"/>
    </row>
    <row r="22" spans="1:64" s="46" customFormat="1" ht="30" customHeight="1" thickBot="1" x14ac:dyDescent="0.3">
      <c r="A22" s="13"/>
      <c r="B22" s="72" t="s">
        <v>57</v>
      </c>
      <c r="C22" s="73" t="s">
        <v>30</v>
      </c>
      <c r="D22" s="74">
        <v>0.85</v>
      </c>
      <c r="E22" s="75">
        <v>45763</v>
      </c>
      <c r="F22" s="75">
        <f>E22+4</f>
        <v>45767</v>
      </c>
      <c r="G22" s="17"/>
      <c r="H22" s="5">
        <f t="shared" si="5"/>
        <v>5</v>
      </c>
      <c r="I22" s="51"/>
      <c r="J22" s="51"/>
      <c r="K22" s="51"/>
      <c r="L22" s="51"/>
      <c r="P22" s="51"/>
      <c r="Q22" s="51"/>
      <c r="R22" s="51"/>
      <c r="S22" s="51"/>
      <c r="W22" s="51"/>
      <c r="X22" s="51"/>
      <c r="Y22" s="51"/>
      <c r="Z22" s="51"/>
      <c r="AD22" s="51"/>
      <c r="AE22" s="51"/>
      <c r="AF22" s="51"/>
      <c r="AG22" s="51"/>
      <c r="AK22" s="51"/>
      <c r="AL22" s="51"/>
      <c r="AM22" s="51"/>
      <c r="AN22" s="51"/>
      <c r="AR22" s="51"/>
      <c r="AS22" s="51"/>
      <c r="AT22" s="51"/>
      <c r="AU22" s="51"/>
      <c r="AY22" s="51"/>
      <c r="AZ22" s="51"/>
      <c r="BA22" s="51"/>
      <c r="BB22" s="51"/>
      <c r="BF22" s="51"/>
      <c r="BG22" s="51"/>
      <c r="BH22" s="51"/>
      <c r="BI22" s="51"/>
      <c r="BJ22" s="51"/>
      <c r="BK22" s="51"/>
      <c r="BL22" s="51"/>
    </row>
    <row r="23" spans="1:64" s="46" customFormat="1" ht="30" customHeight="1" thickBot="1" x14ac:dyDescent="0.3">
      <c r="A23" s="13"/>
      <c r="B23" s="72" t="s">
        <v>58</v>
      </c>
      <c r="C23" s="73" t="s">
        <v>49</v>
      </c>
      <c r="D23" s="74">
        <v>1</v>
      </c>
      <c r="E23" s="75">
        <v>45763</v>
      </c>
      <c r="F23" s="75">
        <f>E23+5</f>
        <v>45768</v>
      </c>
      <c r="G23" s="17"/>
      <c r="H23" s="5">
        <f t="shared" si="5"/>
        <v>6</v>
      </c>
      <c r="I23" s="51"/>
      <c r="J23" s="51"/>
      <c r="K23" s="51"/>
      <c r="L23" s="51"/>
      <c r="P23" s="51"/>
      <c r="Q23" s="51"/>
      <c r="R23" s="51"/>
      <c r="S23" s="51"/>
      <c r="W23" s="51"/>
      <c r="X23" s="51"/>
      <c r="Y23" s="51"/>
      <c r="Z23" s="51"/>
      <c r="AD23" s="51"/>
      <c r="AE23" s="51"/>
      <c r="AF23" s="51"/>
      <c r="AG23" s="51"/>
      <c r="AK23" s="51"/>
      <c r="AL23" s="51"/>
      <c r="AM23" s="51"/>
      <c r="AN23" s="51"/>
      <c r="AR23" s="51"/>
      <c r="AS23" s="51"/>
      <c r="AT23" s="51"/>
      <c r="AU23" s="51"/>
      <c r="AY23" s="51"/>
      <c r="AZ23" s="51"/>
      <c r="BA23" s="51"/>
      <c r="BB23" s="51"/>
      <c r="BF23" s="51"/>
      <c r="BG23" s="51"/>
      <c r="BH23" s="51"/>
      <c r="BI23" s="51"/>
      <c r="BJ23" s="51"/>
      <c r="BK23" s="51"/>
      <c r="BL23" s="51"/>
    </row>
    <row r="24" spans="1:64" s="46" customFormat="1" ht="30" customHeight="1" thickBot="1" x14ac:dyDescent="0.3">
      <c r="A24" s="13"/>
      <c r="B24" s="72" t="s">
        <v>60</v>
      </c>
      <c r="C24" s="73" t="s">
        <v>26</v>
      </c>
      <c r="D24" s="74">
        <v>1</v>
      </c>
      <c r="E24" s="75">
        <v>45763</v>
      </c>
      <c r="F24" s="75">
        <v>45809</v>
      </c>
      <c r="G24" s="17"/>
      <c r="H24" s="5">
        <f t="shared" si="5"/>
        <v>47</v>
      </c>
      <c r="I24" s="51"/>
      <c r="J24" s="51"/>
      <c r="K24" s="51"/>
      <c r="L24" s="51"/>
      <c r="P24" s="51"/>
      <c r="Q24" s="51"/>
      <c r="R24" s="51"/>
      <c r="S24" s="51"/>
      <c r="W24" s="51"/>
      <c r="X24" s="51"/>
      <c r="Y24" s="51"/>
      <c r="Z24" s="51"/>
      <c r="AD24" s="51"/>
      <c r="AE24" s="51"/>
      <c r="AF24" s="51"/>
      <c r="AG24" s="51"/>
      <c r="AK24" s="51"/>
      <c r="AL24" s="51"/>
      <c r="AM24" s="51"/>
      <c r="AN24" s="51"/>
      <c r="AR24" s="51"/>
      <c r="AS24" s="51"/>
      <c r="AT24" s="51"/>
      <c r="AU24" s="51"/>
      <c r="AY24" s="51"/>
      <c r="AZ24" s="51"/>
      <c r="BA24" s="51"/>
      <c r="BB24" s="51"/>
      <c r="BF24" s="51"/>
      <c r="BG24" s="51"/>
      <c r="BH24" s="51"/>
      <c r="BI24" s="51"/>
      <c r="BJ24" s="51"/>
      <c r="BK24" s="51"/>
      <c r="BL24" s="51"/>
    </row>
    <row r="25" spans="1:64" s="46" customFormat="1" ht="30" customHeight="1" thickBot="1" x14ac:dyDescent="0.3">
      <c r="A25" s="13"/>
      <c r="B25" s="72" t="s">
        <v>61</v>
      </c>
      <c r="C25" s="73" t="s">
        <v>52</v>
      </c>
      <c r="D25" s="74">
        <v>1</v>
      </c>
      <c r="E25" s="75">
        <v>45763</v>
      </c>
      <c r="F25" s="75">
        <v>45800</v>
      </c>
      <c r="G25" s="17"/>
      <c r="H25" s="5">
        <f t="shared" si="5"/>
        <v>38</v>
      </c>
      <c r="I25" s="51"/>
      <c r="J25" s="51"/>
      <c r="K25" s="51"/>
      <c r="L25" s="51"/>
      <c r="P25" s="51"/>
      <c r="Q25" s="51"/>
      <c r="R25" s="51"/>
      <c r="S25" s="51"/>
      <c r="W25" s="51"/>
      <c r="X25" s="51"/>
      <c r="Y25" s="51"/>
      <c r="Z25" s="51"/>
      <c r="AD25" s="51"/>
      <c r="AE25" s="51"/>
      <c r="AF25" s="51"/>
      <c r="AG25" s="51"/>
      <c r="AK25" s="51"/>
      <c r="AL25" s="51"/>
      <c r="AM25" s="51"/>
      <c r="AN25" s="51"/>
      <c r="AR25" s="51"/>
      <c r="AS25" s="51"/>
      <c r="AT25" s="51"/>
      <c r="AU25" s="51"/>
      <c r="AY25" s="51"/>
      <c r="AZ25" s="51"/>
      <c r="BA25" s="51"/>
      <c r="BB25" s="51"/>
      <c r="BF25" s="51"/>
      <c r="BG25" s="51"/>
      <c r="BH25" s="51"/>
      <c r="BI25" s="51"/>
      <c r="BJ25" s="51"/>
      <c r="BK25" s="51"/>
      <c r="BL25" s="51"/>
    </row>
    <row r="26" spans="1:64" s="46" customFormat="1" ht="30" customHeight="1" thickBot="1" x14ac:dyDescent="0.3">
      <c r="A26" s="13"/>
      <c r="B26" s="76" t="s">
        <v>25</v>
      </c>
      <c r="C26" s="77"/>
      <c r="D26" s="78"/>
      <c r="E26" s="79"/>
      <c r="F26" s="80"/>
      <c r="G26" s="17"/>
      <c r="H26" s="5" t="str">
        <f t="shared" si="5"/>
        <v/>
      </c>
      <c r="I26" s="81"/>
      <c r="J26" s="81"/>
      <c r="K26" s="81"/>
      <c r="L26" s="81"/>
      <c r="P26" s="81"/>
      <c r="Q26" s="81"/>
      <c r="R26" s="81"/>
      <c r="S26" s="81"/>
      <c r="W26" s="81"/>
      <c r="X26" s="81"/>
      <c r="Y26" s="81"/>
      <c r="Z26" s="81"/>
      <c r="AD26" s="81"/>
      <c r="AE26" s="81"/>
      <c r="AF26" s="81"/>
      <c r="AG26" s="81"/>
      <c r="AK26" s="81"/>
      <c r="AL26" s="81"/>
      <c r="AM26" s="81"/>
      <c r="AN26" s="81"/>
      <c r="AR26" s="81"/>
      <c r="AS26" s="81"/>
      <c r="AT26" s="81"/>
      <c r="AU26" s="81"/>
      <c r="AY26" s="81"/>
      <c r="AZ26" s="81"/>
      <c r="BA26" s="81"/>
      <c r="BB26" s="81"/>
      <c r="BF26" s="81"/>
      <c r="BG26" s="81"/>
      <c r="BH26" s="81"/>
      <c r="BI26" s="81"/>
      <c r="BJ26" s="81"/>
      <c r="BK26" s="81"/>
      <c r="BL26" s="81"/>
    </row>
    <row r="27" spans="1:64" s="46" customFormat="1" ht="30" customHeight="1" thickBot="1" x14ac:dyDescent="0.3">
      <c r="A27" s="13"/>
      <c r="B27" s="82" t="s">
        <v>48</v>
      </c>
      <c r="C27" s="83" t="s">
        <v>26</v>
      </c>
      <c r="D27" s="84">
        <v>0.95</v>
      </c>
      <c r="E27" s="85">
        <v>45747</v>
      </c>
      <c r="F27" s="85">
        <v>45809</v>
      </c>
      <c r="G27" s="17"/>
      <c r="H27" s="5">
        <f t="shared" si="5"/>
        <v>63</v>
      </c>
      <c r="I27" s="51"/>
      <c r="J27" s="51"/>
      <c r="K27" s="51"/>
      <c r="L27" s="51"/>
      <c r="P27" s="51"/>
      <c r="Q27" s="51"/>
      <c r="R27" s="51"/>
      <c r="S27" s="51"/>
      <c r="W27" s="51"/>
      <c r="X27" s="51"/>
      <c r="Y27" s="51"/>
      <c r="Z27" s="51"/>
      <c r="AD27" s="51"/>
      <c r="AE27" s="51"/>
      <c r="AF27" s="51"/>
      <c r="AG27" s="51"/>
      <c r="AK27" s="51"/>
      <c r="AL27" s="51"/>
      <c r="AM27" s="51"/>
      <c r="AN27" s="51"/>
      <c r="AR27" s="51"/>
      <c r="AS27" s="51"/>
      <c r="AT27" s="51"/>
      <c r="AU27" s="51"/>
      <c r="AY27" s="51"/>
      <c r="AZ27" s="51"/>
      <c r="BA27" s="51"/>
      <c r="BB27" s="51"/>
      <c r="BF27" s="51"/>
      <c r="BG27" s="51"/>
      <c r="BH27" s="51"/>
      <c r="BI27" s="51"/>
      <c r="BJ27" s="51"/>
      <c r="BK27" s="51"/>
      <c r="BL27" s="51"/>
    </row>
    <row r="28" spans="1:64" s="46" customFormat="1" ht="30" customHeight="1" thickBot="1" x14ac:dyDescent="0.3">
      <c r="A28" s="13"/>
      <c r="B28" s="82" t="s">
        <v>59</v>
      </c>
      <c r="C28" s="83" t="s">
        <v>55</v>
      </c>
      <c r="D28" s="84">
        <v>1</v>
      </c>
      <c r="E28" s="85">
        <v>45803</v>
      </c>
      <c r="F28" s="85">
        <v>45809</v>
      </c>
      <c r="G28" s="17"/>
      <c r="H28" s="5">
        <f t="shared" si="5"/>
        <v>7</v>
      </c>
      <c r="I28" s="51"/>
      <c r="J28" s="51"/>
      <c r="K28" s="51"/>
      <c r="L28" s="51"/>
      <c r="P28" s="51"/>
      <c r="Q28" s="51"/>
      <c r="R28" s="51"/>
      <c r="S28" s="51"/>
      <c r="W28" s="51"/>
      <c r="X28" s="51"/>
      <c r="Y28" s="51"/>
      <c r="Z28" s="51"/>
      <c r="AA28" s="51"/>
      <c r="AB28" s="51"/>
      <c r="AC28" s="51"/>
      <c r="AD28" s="51"/>
      <c r="AE28" s="51"/>
      <c r="AF28" s="51"/>
      <c r="AG28" s="51"/>
      <c r="AK28" s="51"/>
      <c r="AL28" s="51"/>
      <c r="AM28" s="51"/>
      <c r="AN28" s="51"/>
      <c r="AR28" s="51"/>
      <c r="AS28" s="51"/>
      <c r="AT28" s="51"/>
      <c r="AU28" s="51"/>
      <c r="AY28" s="51"/>
      <c r="AZ28" s="51"/>
      <c r="BA28" s="51"/>
      <c r="BB28" s="51"/>
      <c r="BF28" s="51"/>
      <c r="BG28" s="51"/>
      <c r="BH28" s="51"/>
      <c r="BI28" s="51"/>
      <c r="BJ28" s="51"/>
      <c r="BK28" s="51"/>
      <c r="BL28" s="51"/>
    </row>
    <row r="29" spans="1:64" s="46" customFormat="1" ht="30" customHeight="1" thickBot="1" x14ac:dyDescent="0.3">
      <c r="A29" s="13"/>
      <c r="B29" s="82" t="s">
        <v>56</v>
      </c>
      <c r="C29" s="83" t="s">
        <v>52</v>
      </c>
      <c r="D29" s="84">
        <v>0.7</v>
      </c>
      <c r="E29" s="85">
        <v>45796</v>
      </c>
      <c r="F29" s="85">
        <v>45809</v>
      </c>
      <c r="G29" s="17"/>
      <c r="H29" s="5">
        <f t="shared" si="5"/>
        <v>14</v>
      </c>
      <c r="I29" s="51"/>
      <c r="J29" s="51"/>
      <c r="K29" s="51"/>
      <c r="L29" s="51"/>
      <c r="P29" s="51"/>
      <c r="Q29" s="51"/>
      <c r="R29" s="51"/>
      <c r="S29" s="51"/>
      <c r="W29" s="51"/>
      <c r="X29" s="51"/>
      <c r="Y29" s="51"/>
      <c r="Z29" s="51"/>
      <c r="AA29" s="51"/>
      <c r="AB29" s="51"/>
      <c r="AC29" s="51"/>
      <c r="AD29" s="51"/>
      <c r="AE29" s="51"/>
      <c r="AF29" s="51"/>
      <c r="AG29" s="51"/>
      <c r="AK29" s="51"/>
      <c r="AL29" s="51"/>
      <c r="AM29" s="51"/>
      <c r="AN29" s="51"/>
      <c r="AR29" s="51"/>
      <c r="AS29" s="51"/>
      <c r="AT29" s="51"/>
      <c r="AU29" s="51"/>
      <c r="AY29" s="51"/>
      <c r="AZ29" s="51"/>
      <c r="BA29" s="51"/>
      <c r="BB29" s="51"/>
      <c r="BF29" s="51"/>
      <c r="BG29" s="51"/>
      <c r="BH29" s="51"/>
      <c r="BI29" s="51"/>
      <c r="BJ29" s="51"/>
      <c r="BK29" s="51"/>
      <c r="BL29" s="51"/>
    </row>
    <row r="30" spans="1:64" s="46" customFormat="1" ht="30" customHeight="1" thickBot="1" x14ac:dyDescent="0.3">
      <c r="A30" s="13"/>
      <c r="B30" s="82"/>
      <c r="C30" s="83"/>
      <c r="D30" s="84"/>
      <c r="E30" s="85"/>
      <c r="F30" s="85"/>
      <c r="G30" s="17"/>
      <c r="H30" s="5" t="str">
        <f t="shared" si="5"/>
        <v/>
      </c>
      <c r="I30" s="51"/>
      <c r="J30" s="51"/>
      <c r="K30" s="51"/>
      <c r="L30" s="51"/>
      <c r="P30" s="51"/>
      <c r="Q30" s="51"/>
      <c r="R30" s="51"/>
      <c r="S30" s="51"/>
      <c r="W30" s="51"/>
      <c r="X30" s="51"/>
      <c r="Y30" s="51"/>
      <c r="Z30" s="51"/>
      <c r="AA30" s="51"/>
      <c r="AB30" s="51"/>
      <c r="AC30" s="51"/>
      <c r="AD30" s="51"/>
      <c r="AE30" s="51"/>
      <c r="AF30" s="51"/>
      <c r="AG30" s="51"/>
      <c r="AK30" s="51"/>
      <c r="AL30" s="51"/>
      <c r="AM30" s="51"/>
      <c r="AN30" s="51"/>
      <c r="AR30" s="51"/>
      <c r="AS30" s="51"/>
      <c r="AT30" s="51"/>
      <c r="AU30" s="51"/>
      <c r="AY30" s="51"/>
      <c r="AZ30" s="51"/>
      <c r="BA30" s="51"/>
      <c r="BB30" s="51"/>
      <c r="BF30" s="51"/>
      <c r="BG30" s="51"/>
      <c r="BH30" s="51"/>
      <c r="BI30" s="51"/>
      <c r="BJ30" s="51"/>
      <c r="BK30" s="51"/>
      <c r="BL30" s="51"/>
    </row>
    <row r="31" spans="1:64" s="46" customFormat="1" ht="30" customHeight="1" thickBot="1" x14ac:dyDescent="0.3">
      <c r="A31" s="13"/>
      <c r="B31" s="82"/>
      <c r="C31" s="83"/>
      <c r="D31" s="84"/>
      <c r="E31" s="85"/>
      <c r="F31" s="85"/>
      <c r="G31" s="17"/>
      <c r="H31" s="5" t="str">
        <f t="shared" si="5"/>
        <v/>
      </c>
      <c r="I31" s="51"/>
      <c r="J31" s="51"/>
      <c r="K31" s="51"/>
      <c r="L31" s="51"/>
      <c r="P31" s="51"/>
      <c r="Q31" s="51"/>
      <c r="R31" s="51"/>
      <c r="S31" s="51"/>
      <c r="W31" s="51"/>
      <c r="X31" s="51"/>
      <c r="Y31" s="51"/>
      <c r="Z31" s="51"/>
      <c r="AA31" s="51"/>
      <c r="AB31" s="51"/>
      <c r="AC31" s="51"/>
      <c r="AD31" s="51"/>
      <c r="AE31" s="51"/>
      <c r="AF31" s="51"/>
      <c r="AG31" s="51"/>
      <c r="AK31" s="51"/>
      <c r="AL31" s="51"/>
      <c r="AM31" s="51"/>
      <c r="AN31" s="51"/>
      <c r="AR31" s="51"/>
      <c r="AS31" s="51"/>
      <c r="AT31" s="51"/>
      <c r="AU31" s="51"/>
      <c r="AY31" s="51"/>
      <c r="AZ31" s="51"/>
      <c r="BA31" s="51"/>
      <c r="BB31" s="51"/>
      <c r="BF31" s="51"/>
      <c r="BG31" s="51"/>
      <c r="BH31" s="51"/>
      <c r="BI31" s="51"/>
      <c r="BJ31" s="51"/>
      <c r="BK31" s="51"/>
      <c r="BL31" s="51"/>
    </row>
    <row r="32" spans="1:64" s="46" customFormat="1" ht="30" customHeight="1" thickBot="1" x14ac:dyDescent="0.3">
      <c r="A32" s="13"/>
      <c r="B32" s="86"/>
      <c r="C32" s="87"/>
      <c r="D32" s="88"/>
      <c r="E32" s="89"/>
      <c r="F32" s="89"/>
      <c r="G32" s="17"/>
      <c r="H32" s="5" t="str">
        <f t="shared" si="5"/>
        <v/>
      </c>
      <c r="I32" s="45"/>
      <c r="J32" s="45"/>
      <c r="K32" s="45"/>
      <c r="L32" s="45"/>
      <c r="M32" s="45"/>
      <c r="N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row>
    <row r="33" spans="1:64" s="46" customFormat="1" ht="30" customHeight="1" thickBot="1" x14ac:dyDescent="0.3">
      <c r="A33" s="14"/>
      <c r="B33" s="90" t="s">
        <v>0</v>
      </c>
      <c r="C33" s="91"/>
      <c r="D33" s="92"/>
      <c r="E33" s="93"/>
      <c r="F33" s="94"/>
      <c r="G33" s="17"/>
      <c r="H33" s="6" t="str">
        <f t="shared" si="5"/>
        <v/>
      </c>
      <c r="I33" s="95"/>
      <c r="J33" s="95"/>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5"/>
      <c r="BC33" s="95"/>
      <c r="BD33" s="95"/>
      <c r="BE33" s="95"/>
      <c r="BF33" s="95"/>
      <c r="BG33" s="95"/>
      <c r="BH33" s="95"/>
      <c r="BI33" s="95"/>
      <c r="BJ33" s="95"/>
      <c r="BK33" s="95"/>
      <c r="BL33" s="95"/>
    </row>
    <row r="34" spans="1:64" ht="30" customHeight="1" x14ac:dyDescent="0.25">
      <c r="G34" s="3"/>
    </row>
    <row r="35" spans="1:64" ht="30" customHeight="1" x14ac:dyDescent="0.25">
      <c r="C35" s="16"/>
      <c r="F35" s="15"/>
    </row>
    <row r="36" spans="1:64" ht="30" customHeight="1" x14ac:dyDescent="0.25">
      <c r="C36" s="4"/>
    </row>
  </sheetData>
  <mergeCells count="18">
    <mergeCell ref="A5:A6"/>
    <mergeCell ref="B5:B6"/>
    <mergeCell ref="C5:C6"/>
    <mergeCell ref="D5:D6"/>
    <mergeCell ref="E5:E6"/>
    <mergeCell ref="F5:F6"/>
    <mergeCell ref="Q2:Z2"/>
    <mergeCell ref="Q1:Z1"/>
    <mergeCell ref="I1:O1"/>
    <mergeCell ref="I2:O2"/>
    <mergeCell ref="BF4:BL4"/>
    <mergeCell ref="I4:O4"/>
    <mergeCell ref="P4:V4"/>
    <mergeCell ref="W4:AC4"/>
    <mergeCell ref="AD4:AJ4"/>
    <mergeCell ref="AK4:AQ4"/>
    <mergeCell ref="AR4:AX4"/>
    <mergeCell ref="AY4:BE4"/>
  </mergeCells>
  <conditionalFormatting sqref="D7:D33">
    <cfRule type="dataBar" priority="23">
      <dataBar>
        <cfvo type="num" val="0"/>
        <cfvo type="num" val="1"/>
        <color theme="0"/>
      </dataBar>
      <extLst>
        <ext xmlns:x14="http://schemas.microsoft.com/office/spreadsheetml/2009/9/main" uri="{B025F937-C7B1-47D3-B67F-A62EFF666E3E}">
          <x14:id>{B0389232-4C98-4A03-AD0E-39F63BAD1F53}</x14:id>
        </ext>
      </extLst>
    </cfRule>
  </conditionalFormatting>
  <conditionalFormatting sqref="I27:L31 P27:S31 AD27:AG27 W27:Z27 W28:AG31 AK27:AN31 AR27:AU31 AY27:BB31 BF27:BL31">
    <cfRule type="expression" dxfId="56" priority="36">
      <formula>AND(task_start&lt;=I$5,ROUNDDOWN((task_end-task_start+1)*task_progress,0)+task_start-1&gt;=I$5)</formula>
    </cfRule>
    <cfRule type="expression" dxfId="55" priority="37" stopIfTrue="1">
      <formula>AND(task_end&gt;=I$5,task_start&lt;J$5)</formula>
    </cfRule>
  </conditionalFormatting>
  <conditionalFormatting sqref="I4:BL7 I8:L8 AY9:BB10 P9:S11 W9:Z11 AD9:AG11 AK9:AN11 AR9:AU11 BF9:BI11 I9:I13 L10:L13 AY11 W13:Z13 AD13:AG13 AY13 BI13 P13:R16 I14:L14 I15 I16:J16 L16 I17:L31 P18:S31 AD21:AG27 W22:Z27 W28:AG31 W21 W14:AG20 AK13:AN31 AR13:AU31 AY14:BB31 BF14:BL31 BJ11:BL11">
    <cfRule type="expression" dxfId="54" priority="1">
      <formula>AND(TODAY()&gt;=I$5, TODAY()&lt;J$5)</formula>
    </cfRule>
  </conditionalFormatting>
  <conditionalFormatting sqref="L9 L15">
    <cfRule type="expression" dxfId="53" priority="159">
      <formula>AND(TODAY()&gt;=K$5, TODAY()&lt;L$5)</formula>
    </cfRule>
  </conditionalFormatting>
  <conditionalFormatting sqref="L9">
    <cfRule type="expression" dxfId="52" priority="154">
      <formula>AND(TODAY()&gt;=J$5, TODAY()&lt;K$5)</formula>
    </cfRule>
    <cfRule type="expression" dxfId="51" priority="157">
      <formula>AND(task_start&lt;=J$5,ROUNDDOWN((task_end-task_start+1)*task_progress,0)+task_start-1&gt;=J$5)</formula>
    </cfRule>
    <cfRule type="expression" dxfId="50" priority="158" stopIfTrue="1">
      <formula>AND(task_end&gt;=J$5,task_start&lt;K$5)</formula>
    </cfRule>
    <cfRule type="expression" dxfId="49" priority="160">
      <formula>AND(task_start&lt;=K$5,ROUNDDOWN((task_end-task_start+1)*task_progress,0)+task_start-1&gt;=K$5)</formula>
    </cfRule>
    <cfRule type="expression" dxfId="48" priority="161" stopIfTrue="1">
      <formula>AND(task_end&gt;=K$5,task_start&lt;L$5)</formula>
    </cfRule>
  </conditionalFormatting>
  <conditionalFormatting sqref="L15">
    <cfRule type="expression" dxfId="47" priority="170">
      <formula>AND(task_start&lt;=K$5,ROUNDDOWN((task_end-task_start+1)*task_progress,0)+task_start-1&gt;=K$5)</formula>
    </cfRule>
    <cfRule type="expression" dxfId="46" priority="171" stopIfTrue="1">
      <formula>AND(task_end&gt;=K$5,task_start&lt;L$5)</formula>
    </cfRule>
  </conditionalFormatting>
  <conditionalFormatting sqref="M8:BK8">
    <cfRule type="expression" dxfId="42" priority="193">
      <formula>AND(TODAY()&gt;=N$5, TODAY()&lt;O$5)</formula>
    </cfRule>
  </conditionalFormatting>
  <conditionalFormatting sqref="I15 I16:J16 L16 I17:L19 P15:S19 W15:AG19 AK15:AN19 AR15:AU19 AY15:BB19 BF15:BL19">
    <cfRule type="expression" dxfId="39" priority="4">
      <formula>AND(task_start&lt;=I$5,ROUNDDOWN((task_end-task_start+1)*task_progress,0)+task_start-1&gt;=I$5)</formula>
    </cfRule>
    <cfRule type="expression" dxfId="38" priority="5" stopIfTrue="1">
      <formula>AND(task_end&gt;=I$5,task_start&lt;J$5)</formula>
    </cfRule>
  </conditionalFormatting>
  <conditionalFormatting sqref="P21:S25 I21:L25 AD21:AG25 W22:Z25 W21 AK21:AN25 AR21:AU25 AY21:BB25 BF21:BL25">
    <cfRule type="expression" dxfId="37" priority="2">
      <formula>AND(task_start&lt;=I$5,ROUNDDOWN((task_end-task_start+1)*task_progress,0)+task_start-1&gt;=I$5)</formula>
    </cfRule>
    <cfRule type="expression" dxfId="36" priority="3" stopIfTrue="1">
      <formula>AND(task_end&gt;=I$5,task_start&lt;J$5)</formula>
    </cfRule>
  </conditionalFormatting>
  <conditionalFormatting sqref="P17:P18">
    <cfRule type="expression" dxfId="35" priority="187">
      <formula>AND(task_start&lt;=M$5,ROUNDDOWN((task_end-task_start+1)*task_progress,0)+task_start-1&gt;=M$5)</formula>
    </cfRule>
    <cfRule type="expression" dxfId="34" priority="188" stopIfTrue="1">
      <formula>AND(task_end&gt;=M$5,task_start&lt;N$5)</formula>
    </cfRule>
  </conditionalFormatting>
  <conditionalFormatting sqref="P17:R18">
    <cfRule type="expression" dxfId="33" priority="179">
      <formula>AND(TODAY()&gt;=M$5, TODAY()&lt;N$5)</formula>
    </cfRule>
    <cfRule type="expression" dxfId="32" priority="191">
      <formula>AND(task_start&lt;=M$5,ROUNDDOWN((task_end-task_start+1)*task_progress,0)+task_start-1&gt;=M$5)</formula>
    </cfRule>
    <cfRule type="expression" dxfId="31" priority="192" stopIfTrue="1">
      <formula>AND(task_end&gt;=M$5,task_start&lt;N$5)</formula>
    </cfRule>
  </conditionalFormatting>
  <conditionalFormatting sqref="P12:S12 W12:Z12 AD12:AG12 AK12:AN12 AR12:AU12 AY12 BF12:BI12">
    <cfRule type="expression" dxfId="30" priority="50">
      <formula>AND(TODAY()&gt;=R$5, TODAY()&lt;S$5)</formula>
    </cfRule>
    <cfRule type="expression" dxfId="29" priority="51">
      <formula>AND(task_start&lt;=R$5,ROUNDDOWN((task_end-task_start+1)*task_progress,0)+task_start-1&gt;=R$5)</formula>
    </cfRule>
    <cfRule type="expression" dxfId="28" priority="52" stopIfTrue="1">
      <formula>AND(task_end&gt;=R$5,task_start&lt;S$5)</formula>
    </cfRule>
  </conditionalFormatting>
  <conditionalFormatting sqref="Q12:R13">
    <cfRule type="expression" dxfId="27" priority="148">
      <formula>AND(TODAY()&gt;=J$5, TODAY()&lt;K$5)</formula>
    </cfRule>
    <cfRule type="expression" dxfId="26" priority="151">
      <formula>AND(task_start&lt;=J$5,ROUNDDOWN((task_end-task_start+1)*task_progress,0)+task_start-1&gt;=J$5)</formula>
    </cfRule>
    <cfRule type="expression" dxfId="25" priority="152" stopIfTrue="1">
      <formula>AND(task_end&gt;=J$5,task_start&lt;K$5)</formula>
    </cfRule>
  </conditionalFormatting>
  <conditionalFormatting sqref="R11:S11 AZ11:BB13 AZ15:BB15 S16">
    <cfRule type="expression" dxfId="24" priority="79" stopIfTrue="1">
      <formula>AND(task_end&gt;=U$5,task_start&lt;V$5)</formula>
    </cfRule>
  </conditionalFormatting>
  <conditionalFormatting sqref="R11:S11 AZ15:BB15 S16 AZ11:BB13 X21:Z21">
    <cfRule type="expression" dxfId="23" priority="75">
      <formula>AND(TODAY()&gt;=U$5, TODAY()&lt;V$5)</formula>
    </cfRule>
  </conditionalFormatting>
  <conditionalFormatting sqref="R11:S11 AZ15:BB15 S16 AZ11:BB13">
    <cfRule type="expression" dxfId="22" priority="78">
      <formula>AND(task_start&lt;=U$5,ROUNDDOWN((task_end-task_start+1)*task_progress,0)+task_start-1&gt;=U$5)</formula>
    </cfRule>
  </conditionalFormatting>
  <conditionalFormatting sqref="S13:S15 S17">
    <cfRule type="expression" dxfId="21" priority="67" stopIfTrue="1">
      <formula>AND(task_end&gt;=T$5,task_start&lt;U$5)</formula>
    </cfRule>
  </conditionalFormatting>
  <conditionalFormatting sqref="S17 S13:S15">
    <cfRule type="expression" dxfId="20" priority="60">
      <formula>AND(TODAY()&gt;=T$5, TODAY()&lt;U$5)</formula>
    </cfRule>
    <cfRule type="expression" dxfId="19" priority="66">
      <formula>AND(task_start&lt;=T$5,ROUNDDOWN((task_end-task_start+1)*task_progress,0)+task_start-1&gt;=T$5)</formula>
    </cfRule>
  </conditionalFormatting>
  <conditionalFormatting sqref="X21:Z21">
    <cfRule type="expression" dxfId="18" priority="176">
      <formula>AND(task_start&lt;=AA$5,ROUNDDOWN((task_end-task_start+1)*task_progress,0)+task_start-1&gt;=AA$5)</formula>
    </cfRule>
    <cfRule type="expression" dxfId="17" priority="177" stopIfTrue="1">
      <formula>AND(task_end&gt;=AA$5,task_start&lt;AB$5)</formula>
    </cfRule>
  </conditionalFormatting>
  <conditionalFormatting sqref="AY9:BB10 P9:S11 W9:Z11 AD9:AG11 AK9:AN11 AR9:AU11 BF9:BI11 I9:I13 L10:L13 AY11 P13:R13 W13:Z13 AD13:AG13 AK13:AN13 AR13:AU13 AY13 BI13 BJ11:BL11">
    <cfRule type="expression" dxfId="16" priority="6">
      <formula>AND(task_start&lt;=I$5,ROUNDDOWN((task_end-task_start+1)*task_progress,0)+task_start-1&gt;=I$5)</formula>
    </cfRule>
    <cfRule type="expression" dxfId="15" priority="7" stopIfTrue="1">
      <formula>AND(task_end&gt;=I$5,task_start&lt;J$5)</formula>
    </cfRule>
  </conditionalFormatting>
  <conditionalFormatting sqref="AZ14:BB14">
    <cfRule type="expression" dxfId="14" priority="141">
      <formula>AND(TODAY()&gt;=BE$5, TODAY()&lt;BF$5)</formula>
    </cfRule>
    <cfRule type="expression" dxfId="13" priority="145">
      <formula>AND(task_start&lt;=BE$5,ROUNDDOWN((task_end-task_start+1)*task_progress,0)+task_start-1&gt;=BE$5)</formula>
    </cfRule>
    <cfRule type="expression" dxfId="12" priority="146" stopIfTrue="1">
      <formula>AND(task_end&gt;=BE$5,task_start&lt;BF$5)</formula>
    </cfRule>
  </conditionalFormatting>
  <conditionalFormatting sqref="BF12 BF13:BH14 BF16:BH16">
    <cfRule type="expression" dxfId="11" priority="113" stopIfTrue="1">
      <formula>AND(task_end&gt;=AV$5,task_start&lt;AW$5)</formula>
    </cfRule>
  </conditionalFormatting>
  <conditionalFormatting sqref="BF12:BH14 BF16:BH16">
    <cfRule type="expression" dxfId="10" priority="54">
      <formula>AND(TODAY()&gt;=BJ$5, TODAY()&lt;BK$5)</formula>
    </cfRule>
    <cfRule type="expression" dxfId="9" priority="57">
      <formula>AND(task_start&lt;=BJ$5,ROUNDDOWN((task_end-task_start+1)*task_progress,0)+task_start-1&gt;=BJ$5)</formula>
    </cfRule>
    <cfRule type="expression" dxfId="8" priority="58" stopIfTrue="1">
      <formula>AND(task_end&gt;=BJ$5,task_start&lt;BK$5)</formula>
    </cfRule>
  </conditionalFormatting>
  <conditionalFormatting sqref="BF13:BH14 BF12 BF16:BH16">
    <cfRule type="expression" dxfId="7" priority="105">
      <formula>AND(TODAY()&gt;=AV$5, TODAY()&lt;AW$5)</formula>
    </cfRule>
    <cfRule type="expression" dxfId="6" priority="112">
      <formula>AND(task_start&lt;=AV$5,ROUNDDOWN((task_end-task_start+1)*task_progress,0)+task_start-1&gt;=AV$5)</formula>
    </cfRule>
  </conditionalFormatting>
  <conditionalFormatting sqref="BF15:BH15">
    <cfRule type="expression" dxfId="5" priority="123">
      <formula>AND(TODAY()&gt;=AX$5, TODAY()&lt;AY$5)</formula>
    </cfRule>
    <cfRule type="expression" dxfId="4" priority="126">
      <formula>AND(task_start&lt;=AX$5,ROUNDDOWN((task_end-task_start+1)*task_progress,0)+task_start-1&gt;=AX$5)</formula>
    </cfRule>
    <cfRule type="expression" dxfId="3" priority="127" stopIfTrue="1">
      <formula>AND(task_end&gt;=AX$5,task_start&lt;AY$5)</formula>
    </cfRule>
  </conditionalFormatting>
  <conditionalFormatting sqref="BH13">
    <cfRule type="expression" dxfId="2" priority="99">
      <formula>AND(TODAY()&gt;=AW$5, TODAY()&lt;AX$5)</formula>
    </cfRule>
    <cfRule type="expression" dxfId="1" priority="102">
      <formula>AND(task_start&lt;=AW$5,ROUNDDOWN((task_end-task_start+1)*task_progress,0)+task_start-1&gt;=AW$5)</formula>
    </cfRule>
    <cfRule type="expression" dxfId="0" priority="103" stopIfTrue="1">
      <formula>AND(task_end&gt;=AW$5,task_start&lt;AX$5)</formula>
    </cfRule>
  </conditionalFormatting>
  <dataValidations count="13">
    <dataValidation type="whole" operator="greaterThanOrEqual" allowBlank="1" showInputMessage="1" promptTitle="Display Week" prompt="Changing this number will scroll the Gantt Chart view." sqref="Q2" xr:uid="{00000000-0002-0000-0000-000000000000}">
      <formula1>1</formula1>
    </dataValidation>
    <dataValidation allowBlank="1" showInputMessage="1" showErrorMessage="1" prompt="Create a Project Schedule in this worksheet._x000a_Enter title of this project in cell B1. _x000a_Information on how to use this worksheet, including instructions for screen readers and the author of this workbook, is in the About worksheet._x000a_" sqref="A1" xr:uid="{D005F8F4-EA16-4627-8A05-1997BE425B88}"/>
    <dataValidation allowBlank="1" showInputMessage="1" showErrorMessage="1" prompt="Enter Company name in cel B2." sqref="A2" xr:uid="{75F274B0-5B30-4CC0-A53C-C012C0845179}"/>
    <dataValidation allowBlank="1" showInputMessage="1" showErrorMessage="1" prompt="Enter the name of the Project Lead in cell C3. Enter the Project Start date in cell Q1. Project Start: label is in cell I1." sqref="A3" xr:uid="{EEA7C783-457F-401F-98B9-9035587B9210}"/>
    <dataValidation allowBlank="1" showInputMessage="1" showErrorMessage="1" prompt="The Display week in cell Q2 is the starting week to display in the project schedule in cell I4. The project start date is Week 1. To change the display week, enter a new week number in cell Q2._x000a__x000a_Start date for each week is auto calculated starting in I4." sqref="A4" xr:uid="{43382715-6BC7-4B19-A31B-4B13A11ED166}"/>
    <dataValidation allowBlank="1" showInputMessage="1" showErrorMessage="1" prompt="Cells I5 through BL5 contain the day number for the week represented in the cell block above each date and are auto calculated._x000a__x000a_Today's date is outlined from today's date in row 5 through the entire date column to the end of the project schedule." sqref="A5:A6" xr:uid="{7A3789A6-A3FB-43B6-A4F7-8C0AC564F67E}"/>
    <dataValidation allowBlank="1" showInputMessage="1" showErrorMessage="1" prompt="Cell B8 contains the Phase 1 sample title. Enter a new title in cell B8._x000a_To delete the phase and work only from tasks, simply delete this row." sqref="A8" xr:uid="{CEC78982-AFA8-419E-B0A2-676B709E5100}"/>
    <dataValidation allowBlank="1" showInputMessage="1" showErrorMessage="1" prompt="B9 contains the task name.  C9 is the assignee.  D9 is a progress bar that shades based on the number entered into the cell.  _x000a__x000a_E9 contains the start date and F9 contains the end date._x000a__x000a_The Gantt chart will fill in starting in cell I9 based on task dates." sqref="A9" xr:uid="{D870A2F6-6B07-4F5A-A81D-4BCCFADF8796}"/>
    <dataValidation allowBlank="1" showInputMessage="1" showErrorMessage="1" prompt="Rows 10 through 13 repeat the pattern from row 9. _x000a__x000a_Repeat the instructions from cell A9 for all task rows in this worksheet. _x000a__x000a_Continue entering tasks in cells A10 through A13 or go to cell A14 to learn more." sqref="A10" xr:uid="{872449A7-C3CC-45B6-BA90-B1AAD66BA0E5}"/>
    <dataValidation allowBlank="1" showInputMessage="1" showErrorMessage="1" prompt="Cell B14 contains the Phase 2 sample title. Enter a new title in cell B14._x000a_To delete the phase and work only from tasks, simply delete this row. To remove the phase, simply delete the row. Add tasks to previous phase by entering a new row above this one._x000a_" sqref="A14" xr:uid="{4F48FC41-E335-47F1-87AA-3333A52AD81C}"/>
    <dataValidation allowBlank="1" showInputMessage="1" showErrorMessage="1" prompt="Phase 3's sample block starts in cell B20." sqref="A20" xr:uid="{956902D1-D3B5-416D-BB69-9362D193BC0A}"/>
    <dataValidation allowBlank="1" showInputMessage="1" showErrorMessage="1" prompt="Phase 4's sample block starts in cell B26." sqref="A26" xr:uid="{DE54E5DE-526D-4D71-8D03-E99B4AB2FEE5}"/>
    <dataValidation allowBlank="1" showInputMessage="1" showErrorMessage="1" prompt="This row marks the end of the Project Schedule. DO NOT enter anything in this row. _x000a_Insert new rows ABOVE this one to continue building out your Project Schedule." sqref="A33" xr:uid="{79B9237E-4DD3-4E0F-8ED6-E0B695A99D96}"/>
  </dataValidations>
  <printOptions horizontalCentered="1"/>
  <pageMargins left="0.35" right="0.35" top="0.35" bottom="0.5" header="0.3" footer="0.3"/>
  <pageSetup scale="57" fitToHeight="0" orientation="landscape" r:id="rId1"/>
  <headerFooter differentFirst="1" scaleWithDoc="0">
    <oddFooter>Page &amp;P of &amp;N</oddFooter>
  </headerFooter>
  <ignoredErrors>
    <ignoredError sqref="F22:F23" formula="1"/>
  </ignoredErrors>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D7:D33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showGridLines="0" zoomScaleNormal="100" workbookViewId="0"/>
  </sheetViews>
  <sheetFormatPr defaultColWidth="9" defaultRowHeight="13.2" x14ac:dyDescent="0.25"/>
  <cols>
    <col min="1" max="1" width="87" style="7" customWidth="1"/>
    <col min="2" max="16384" width="9" style="1"/>
  </cols>
  <sheetData>
    <row r="1" spans="1:2" ht="46.5" customHeight="1" x14ac:dyDescent="0.25"/>
    <row r="2" spans="1:2" s="9" customFormat="1" ht="15.6" x14ac:dyDescent="0.25">
      <c r="A2" s="98" t="s">
        <v>6</v>
      </c>
      <c r="B2" s="8"/>
    </row>
    <row r="3" spans="1:2" s="11" customFormat="1" ht="27" customHeight="1" x14ac:dyDescent="0.25">
      <c r="A3" s="99"/>
      <c r="B3" s="12"/>
    </row>
    <row r="4" spans="1:2" s="10" customFormat="1" ht="30" x14ac:dyDescent="0.7">
      <c r="A4" s="100" t="s">
        <v>5</v>
      </c>
    </row>
    <row r="5" spans="1:2" ht="74.25" customHeight="1" x14ac:dyDescent="0.25">
      <c r="A5" s="101" t="s">
        <v>13</v>
      </c>
    </row>
    <row r="6" spans="1:2" ht="26.25" customHeight="1" x14ac:dyDescent="0.25">
      <c r="A6" s="100" t="s">
        <v>16</v>
      </c>
    </row>
    <row r="7" spans="1:2" s="7" customFormat="1" ht="205.05" customHeight="1" x14ac:dyDescent="0.25">
      <c r="A7" s="102" t="s">
        <v>15</v>
      </c>
    </row>
    <row r="8" spans="1:2" s="10" customFormat="1" ht="30" x14ac:dyDescent="0.7">
      <c r="A8" s="100" t="s">
        <v>7</v>
      </c>
    </row>
    <row r="9" spans="1:2" ht="41.4" x14ac:dyDescent="0.25">
      <c r="A9" s="101" t="s">
        <v>14</v>
      </c>
    </row>
    <row r="10" spans="1:2" s="7" customFormat="1" ht="28.05" customHeight="1" x14ac:dyDescent="0.25">
      <c r="A10" s="103" t="s">
        <v>12</v>
      </c>
    </row>
    <row r="11" spans="1:2" s="10" customFormat="1" ht="30" x14ac:dyDescent="0.7">
      <c r="A11" s="100" t="s">
        <v>4</v>
      </c>
    </row>
    <row r="12" spans="1:2" ht="27.6" x14ac:dyDescent="0.25">
      <c r="A12" s="101" t="s">
        <v>11</v>
      </c>
    </row>
    <row r="13" spans="1:2" s="7" customFormat="1" ht="28.05" customHeight="1" x14ac:dyDescent="0.25">
      <c r="A13" s="103" t="s">
        <v>1</v>
      </c>
    </row>
    <row r="14" spans="1:2" s="10" customFormat="1" ht="30" x14ac:dyDescent="0.7">
      <c r="A14" s="100" t="s">
        <v>8</v>
      </c>
    </row>
    <row r="15" spans="1:2" ht="75" customHeight="1" x14ac:dyDescent="0.25">
      <c r="A15" s="101" t="s">
        <v>9</v>
      </c>
    </row>
    <row r="16" spans="1:2" ht="69" x14ac:dyDescent="0.25">
      <c r="A16" s="101" t="s">
        <v>10</v>
      </c>
    </row>
    <row r="17" spans="1:1" x14ac:dyDescent="0.25">
      <c r="A17" s="104"/>
    </row>
    <row r="18" spans="1:1" x14ac:dyDescent="0.25">
      <c r="A18" s="104"/>
    </row>
    <row r="19" spans="1:1" x14ac:dyDescent="0.25">
      <c r="A19" s="104"/>
    </row>
    <row r="20" spans="1:1" x14ac:dyDescent="0.25">
      <c r="A20" s="104"/>
    </row>
    <row r="21" spans="1:1" x14ac:dyDescent="0.25">
      <c r="A21" s="104"/>
    </row>
    <row r="22" spans="1:1" x14ac:dyDescent="0.25">
      <c r="A22" s="104"/>
    </row>
    <row r="23" spans="1:1" x14ac:dyDescent="0.25">
      <c r="A23" s="104"/>
    </row>
    <row r="24" spans="1:1" x14ac:dyDescent="0.25">
      <c r="A24" s="104"/>
    </row>
  </sheetData>
  <hyperlinks>
    <hyperlink ref="A13" r:id="rId1" xr:uid="{00000000-0004-0000-0100-000000000000}"/>
    <hyperlink ref="A10" r:id="rId2" xr:uid="{00000000-0004-0000-0100-000001000000}"/>
    <hyperlink ref="A2" r:id="rId3" xr:uid="{00000000-0004-0000-0100-000003000000}"/>
  </hyperlinks>
  <pageMargins left="0.5" right="0.5" top="0.5" bottom="0.5" header="0.3" footer="0.3"/>
  <pageSetup orientation="portrait" r:id="rId4"/>
  <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E6C4491400914EA55C5033967020FA" ma:contentTypeVersion="14" ma:contentTypeDescription="Een nieuw document maken." ma:contentTypeScope="" ma:versionID="ffbed014a57f5146f67209ae9bac4794">
  <xsd:schema xmlns:xsd="http://www.w3.org/2001/XMLSchema" xmlns:xs="http://www.w3.org/2001/XMLSchema" xmlns:p="http://schemas.microsoft.com/office/2006/metadata/properties" xmlns:ns3="205941f9-9473-4642-aa68-2eb1ccd64fdf" xmlns:ns4="642f62a0-6fc4-482a-a6de-0393b5122b41" targetNamespace="http://schemas.microsoft.com/office/2006/metadata/properties" ma:root="true" ma:fieldsID="c307ae065b3c7ef6128414fbebe3d235" ns3:_="" ns4:_="">
    <xsd:import namespace="205941f9-9473-4642-aa68-2eb1ccd64fdf"/>
    <xsd:import namespace="642f62a0-6fc4-482a-a6de-0393b5122b4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LengthInSeconds" minOccurs="0"/>
                <xsd:element ref="ns3:MediaServiceAutoTags" minOccurs="0"/>
                <xsd:element ref="ns3:MediaServiceOCR" minOccurs="0"/>
                <xsd:element ref="ns3:MediaServiceGenerationTime" minOccurs="0"/>
                <xsd:element ref="ns3:MediaServiceEventHashCode" minOccurs="0"/>
                <xsd:element ref="ns3:MediaServiceSearchProperties"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5941f9-9473-4642-aa68-2eb1ccd64f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descriptio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activity" ma:index="20" nillable="true" ma:displayName="_activity" ma:hidden="true" ma:internalName="_activity">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42f62a0-6fc4-482a-a6de-0393b5122b41"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element name="SharingHintHash" ma:index="12" nillable="true" ma:displayName="Hint-hash dele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205941f9-9473-4642-aa68-2eb1ccd64fd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E155CA-4E96-49E4-AB8D-55A5738F0D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5941f9-9473-4642-aa68-2eb1ccd64fdf"/>
    <ds:schemaRef ds:uri="642f62a0-6fc4-482a-a6de-0393b5122b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82239A0-E68C-493F-BEE6-C77FEA397FD6}">
  <ds:schemaRefs>
    <ds:schemaRef ds:uri="http://www.w3.org/XML/1998/namespace"/>
    <ds:schemaRef ds:uri="http://purl.org/dc/dcmitype/"/>
    <ds:schemaRef ds:uri="http://schemas.microsoft.com/office/2006/metadata/properties"/>
    <ds:schemaRef ds:uri="http://schemas.microsoft.com/office/infopath/2007/PartnerControls"/>
    <ds:schemaRef ds:uri="http://schemas.microsoft.com/office/2006/documentManagement/types"/>
    <ds:schemaRef ds:uri="http://schemas.openxmlformats.org/package/2006/metadata/core-properties"/>
    <ds:schemaRef ds:uri="http://purl.org/dc/elements/1.1/"/>
    <ds:schemaRef ds:uri="642f62a0-6fc4-482a-a6de-0393b5122b41"/>
    <ds:schemaRef ds:uri="205941f9-9473-4642-aa68-2eb1ccd64fdf"/>
    <ds:schemaRef ds:uri="http://purl.org/dc/terms/"/>
  </ds:schemaRefs>
</ds:datastoreItem>
</file>

<file path=customXml/itemProps3.xml><?xml version="1.0" encoding="utf-8"?>
<ds:datastoreItem xmlns:ds="http://schemas.openxmlformats.org/officeDocument/2006/customXml" ds:itemID="{97245281-08F3-4104-84BD-39F3D8CFB195}">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Project schedule</vt:lpstr>
      <vt:lpstr>About</vt:lpstr>
      <vt:lpstr>Display_Week</vt:lpstr>
      <vt:lpstr>'Project schedule'!Print_Titles</vt:lpstr>
      <vt:lpstr>Project_Start</vt:lpstr>
      <vt:lpstr>'Project schedule'!task_end</vt:lpstr>
      <vt:lpstr>'Project schedule'!task_progress</vt:lpstr>
      <vt:lpstr>'Project schedule'!task_start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Claidi (C.E.) Carabas</dc:creator>
  <dc:description/>
  <cp:lastModifiedBy>Claidi (C.E.) Carabas</cp:lastModifiedBy>
  <dcterms:created xsi:type="dcterms:W3CDTF">2022-03-11T22:41:12Z</dcterms:created>
  <dcterms:modified xsi:type="dcterms:W3CDTF">2025-05-28T07:06:27Z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0x0101003FE6C4491400914EA55C5033967020FA</vt:lpwstr>
  </property>
  <property fmtid="{D5CDD505-2E9C-101B-9397-08002B2CF9AE}" pid="3" name="MediaServiceImageTags">
    <vt:lpwstr/>
  </property>
</Properties>
</file>